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ayousif\Downloads\"/>
    </mc:Choice>
  </mc:AlternateContent>
  <xr:revisionPtr revIDLastSave="0" documentId="13_ncr:1_{5735DFA7-B6C5-41C6-8283-A03208D5AE69}" xr6:coauthVersionLast="47" xr6:coauthVersionMax="47" xr10:uidLastSave="{00000000-0000-0000-0000-000000000000}"/>
  <bookViews>
    <workbookView xWindow="-110" yWindow="-110" windowWidth="19420" windowHeight="11020" activeTab="2" xr2:uid="{00000000-000D-0000-FFFF-FFFF00000000}"/>
  </bookViews>
  <sheets>
    <sheet name="مركز الجبل" sheetId="2" r:id="rId1"/>
    <sheet name="مركز بحري" sheetId="3" r:id="rId2"/>
    <sheet name="مركز  الشروق" sheetId="4" r:id="rId3"/>
  </sheets>
  <definedNames>
    <definedName name="_xlnm.Print_Area" localSheetId="2">'مركز  الشروق'!$A$1:$F$25</definedName>
    <definedName name="_xlnm.Print_Area" localSheetId="0">'مركز الجبل'!$A$1:$F$28</definedName>
    <definedName name="_xlnm.Print_Area" localSheetId="1">'مركز بحري'!$A$1:$F$28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6" i="4" l="1"/>
  <c r="D11" i="3"/>
  <c r="E19" i="3"/>
  <c r="D15" i="2"/>
  <c r="E19" i="2" l="1"/>
</calcChain>
</file>

<file path=xl/sharedStrings.xml><?xml version="1.0" encoding="utf-8"?>
<sst xmlns="http://schemas.openxmlformats.org/spreadsheetml/2006/main" count="99" uniqueCount="50">
  <si>
    <t>عملية</t>
  </si>
  <si>
    <t>م2</t>
  </si>
  <si>
    <t>الرقم</t>
  </si>
  <si>
    <t>المواصفات</t>
  </si>
  <si>
    <t>الوحدة</t>
  </si>
  <si>
    <t>الكمية</t>
  </si>
  <si>
    <t>السعر</t>
  </si>
  <si>
    <t>الجملة</t>
  </si>
  <si>
    <t>هيومان أبيل - مكتب السودان</t>
  </si>
  <si>
    <t>جدول كميات الأعمال</t>
  </si>
  <si>
    <t>م.ط</t>
  </si>
  <si>
    <t xml:space="preserve">التكلفة الإجمالية للمشروع </t>
  </si>
  <si>
    <t>عدد</t>
  </si>
  <si>
    <t xml:space="preserve">جدول كميات تأهيل مركز الجبل </t>
  </si>
  <si>
    <t>توريد وحفر وتركيب سور من السلك الشائك بإرتفاع 1.80 متر وقوائم من الحديد الزاوية 3 بوصة سمك 5 ملم كل 4 متر بإرتفاع 2.30 متر 0.50 سم تحت الأرض وصبها بالخرسانة في حفرة بأبعاد 50*50*50 سم مع المعالجة بالرش وطلاء الزاوية بمقاول الصدأ وذلك وفقاً لإصول الصنعة وتوجيهات المهندس المشرف</t>
  </si>
  <si>
    <t>توريد وحفر وبناء سور بنفس السور الموجود بالموقع من الطوب البلك الخرساني مع عمل بوابة من المواسير المربعة عرض 3 متر و ارتفاع مترين مع التشطيب للسور القائو والجديد وذلك وفقاً لاصول الصنعة وتوجيهات المهندس المشرف ويتطلب زيارة للموقع</t>
  </si>
  <si>
    <t>توريد وتركيب سقوفات مستعارة لمكاتب الإدارة مع الجبص المعالج سمك 1سم مع عمل الإكسسوارات اللازمة وإمدادات الكهرباء و عمل الإضائة وذلك وفقاً لإصول الصنعة وتوجيهات المهندس المشرف</t>
  </si>
  <si>
    <t>مراجعة تركيب وصيانة الأبواب مع التشطيب النهائي</t>
  </si>
  <si>
    <t>مراجعة تركيب وصيانة الشبابيك مع التشطيب النهائي</t>
  </si>
  <si>
    <t>توريد وعمب مراجعة لبلاط الأرضيات وذلك بإزالة البلاط المكسور وإستبداله بنفس النوع ام ما يشابهه بصور ة لا تشوه المظهر العام للبلاط</t>
  </si>
  <si>
    <t>إزالة الأشجار حول مبنى الإدارة مع إزالة الأنقاض</t>
  </si>
  <si>
    <t xml:space="preserve">توريد وحفر وتشطيب دورات مياه بلدية محسنة عدد 2 عين بأبعاد 1.50 * 2متر والسعر يشمل  المباني بإرتفاع 2.5 متر والابواب وفتحات التهوية والسقف بالزنك الأمريكي مع العازل و الحفر عمك 4 متر وبناء حفرة دورة المياه وعمل منهول للشطف عند الإمتلاء وذلك وفقا لاصول الصنعة وتوجيهات المهندس المشرف </t>
  </si>
  <si>
    <t>مراجعة توصيلات الكهرباء و صيانة وتركيب الأجهزة الكهربائية الخاصة بالمبني الإداري .</t>
  </si>
  <si>
    <t>ملحوظة على الشركة زيارة الموقع - ولاية الخرطوم - جبل أولياء - المستشقى البيطري</t>
  </si>
  <si>
    <t>ملحوظة على الشركة زيارة الموقع - ولاية الخرطوم - بحري - المزاد - دار حواء لتحفيظ القراء الكريم</t>
  </si>
  <si>
    <t xml:space="preserve">جدول كميات تأهيل مركز بحري </t>
  </si>
  <si>
    <t xml:space="preserve">إزالة المبني المتهالك الجنوبي مع حفظ الطوب والحديد والخشب لاإعادة إستخدامها </t>
  </si>
  <si>
    <t>فك سقوفات الجزء الشمالي بابعاد 5*18 متر و إعادة تركيبها مع عمل العازل وتجديد الطلاء ومراجعة الكهرباء و توصيلاتها</t>
  </si>
  <si>
    <t xml:space="preserve">فك الأبواب وتعليتها بمقدار 40 سم والشبابيك بإرتفاع 1.40 متر مع تعلية المباني قبل السقوفات بمقدارة 40 سم وذلك وفقاً لاصول الصنعة وتوجيهات المهندس المشرف </t>
  </si>
  <si>
    <t xml:space="preserve">تعلية المظلة الخارجية الملاصقة للمكاتب بمقدار 40 سم مع عمل الردميات بالأنقاض وعمل خرسانة بيضاء من السمسية سمك 7 سم مع عمل فواصل للتمدد كل 1.5 متر </t>
  </si>
  <si>
    <t>توريد وعمل ردميات من الخرسانة الترابية مع الدمك الجيد كل 20 سم بارتفاع 40 سم</t>
  </si>
  <si>
    <t xml:space="preserve">توريد وعمل سقوفات مستعارة من خشب البوسنايت عالي الجودة مع عمل الاكسسوارات من الخشب والحديد مع التشطيب بدهانات بوماستك سلك المهندسة وجهين مع عمل طبقة التأسيس </t>
  </si>
  <si>
    <t xml:space="preserve">توريد وعمل مراجعة لتوصيلات الكهرباء وذلك بتركيب مروحة واحدة أورينت وعدد 2 لمبة 4 قدم مزدوجة و عدد 4 سوكت كهربائي للغرفة الواحدة </t>
  </si>
  <si>
    <t>توريد أجهزة دورات مياه مع الصيانة والتأهيل دورات مياه عدد دورتين والسعر يشمل توصيلات المياه والصرف الصحي وصيانة الأبواب والتشطيب</t>
  </si>
  <si>
    <t>ملحوظة على الشركة زيارة الموقع - ولاية الخرطوم - شرق النيل - الحاج يوسف الشروق - دار تحفيظ القران الكريم</t>
  </si>
  <si>
    <t>توريد وحفر وبناء وتشطيب قدمة حماية مسطبة لجسم المركز بإرتفاع البيم الأرضي 40 سم مع عمل الردميات وخرسانية بيضاء سمك 7سم مع عمل فواصل للتمدد كل 1 متر والتشطيب</t>
  </si>
  <si>
    <t>توريد وعمل مراجعة وصيانة توصيلات الكهرباء</t>
  </si>
  <si>
    <t>توريد وصيانة وتأهيل وتشطيب الأبواب والشبابيك</t>
  </si>
  <si>
    <t>توريد وتأهيل وصيانة دورات المياه والسعر يشمل التشطيب و الصيانة وصناعة وتركيب الأبواب مع توريد وتركيب مواسير التهوية</t>
  </si>
  <si>
    <t>توريد وحفر وبناء حائط السور من البلك الخرساني بارتفاع 70سم مع التشطيب وتكملة السور بارتفاع 1 متر مع عمل كتوفات كل 3 متر من البلك الخرساني طوبة ونص بارتفاع 2 متر مع البياض والتشطيب النهائي والسعر يشمل توريد وتعمل وتركيب أبواب من المواسير المربعة بابعاد 3 * 2 متر مع عمل كتوفات التثبييت والتشطيب</t>
  </si>
  <si>
    <t xml:space="preserve">جدول كميات تأهيل مركز الشروق </t>
  </si>
  <si>
    <t>عمل بياض بالمونة الإسمنتية بنسبة خلط 1:6 وذلك لزوم الحوائط الشرقية والغربية مع المعالجة بالرش</t>
  </si>
  <si>
    <t>عمل دهانات بوماستك سلك المهندس أو مايعادله في الجودة وجعين مع طبقة التأسيس لزوم الحوائط من الداخل والخارج وسيتم إختيار الألوان من قبل المهندس المشرف</t>
  </si>
  <si>
    <t>عمل مظلة من المواسير المربعة والزنك الأمريكي مع بناء حائط بأرتفاع 5 متر بأبعاد 6*12 متر مع توريد وتركيب بابين من المواسير المربعة والصاج المحير بابعاد 1.20 * 2.20 وشبابيك بأبعاد 1.5*1.2 من المواسير المربعة والصاج المحير عمل صب الأرضيات بالخرسانة البيضاء المشكلة وعمل السقوفات من الزنك الأمريكي مع عمل العازل و السعر يشمل توريد وتركيب مكيفين مياه 6000 و عدد 8 لمبات 4 قدم مزدوجة وعدد 3 مراوح اورينت هندية كاملة والتشطيب النهائي ببوماستك سلك المهندس وذلك وفقاً لاإصول الصنعة وتوجيهات المهندس المشرف</t>
  </si>
  <si>
    <t>عمل مرمات للتشققات والبياض وذلك بالمونة الاسمنتية او الاسمنت الأبيض او الجبص وذلك حسب الحالة و وفقاً لاصول الصنعة وتوجيهات المهندس المشرف</t>
  </si>
  <si>
    <t>عمل مظلة من المواسير المربعة والزنك الأمريكي مع بناء حائط بأرتفاع 5 متر بأبعاد 6*12 متر مع توريد وتركيب بابين من المواسير المربعة والصاج المحير بابعاد 1.20 * 2.20 وشبابيك بأبعاد 1.5*1.2 من المواسير المربعة والصاج المحير عمل صب الأرضيات بالخرسانة البيضاء المشكلة وعمل السقوفات من الزنك الأمريكي مع عمل العازل و السعر يشمل توريد وتركيب مكيفين مياه 6000 و عدد 8 لمبات 4 قدم مزدوجة وعدد 3 مراوح اورينت هندية كاملة والتشطيب النهائي ببوماستك سلك المهندس وذلك وفقاً لاصول الصنعة وتوجيهات المهندس المشرف</t>
  </si>
  <si>
    <t xml:space="preserve">عمل مباني طوب بلك خرساني بإرتفاع 1.80 متر بالمونة الاسمنتية والسعر يشمل البياض من الداخل والخارج والظهر مع الطلاء من الجهتين وعمل كتوفات طوبة ونص كل 3 متر مع حفر الأساس 50 سم وعمل قصة طوبتين بإرتفاع 60 سم بعمق الحفر </t>
  </si>
  <si>
    <t>عمل صيانة لمرمات البياض والتشققات</t>
  </si>
  <si>
    <t>عمل طلاء بوماستك سلك لزوم السقوفات وجهين</t>
  </si>
  <si>
    <t>عمل بوماستك سلك المهندس وجهين لزوم الحوائط من الداخل والخارج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</si>
</sst>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0"/>
      <name val="Calibri"/>
      <family val="2"/>
      <charset val="204"/>
      <scheme val="minor"/>
    </font>
    <font>
      <sz val="14"/>
      <color theme="1"/>
      <name val="Traditional Arabic"/>
      <family val="1"/>
    </font>
    <font>
      <sz val="8"/>
      <name val="Calibri"/>
      <family val="2"/>
      <scheme val="minor"/>
    </font>
    <font>
      <b/>
      <sz val="16"/>
      <color rgb="FF742CAC"/>
      <name val="Qatar2022 Arabic Medium"/>
      <family val="3"/>
    </font>
  </fonts>
  <fills count="4">
    <fill>
      <patternFill patternType="none"/>
    </fill>
    <fill>
      <patternFill patternType="gray125"/>
    </fill>
    <fill>
      <patternFill patternType="solid">
        <fgColor rgb="FF742CAC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theme="0"/>
      </left>
      <right style="double">
        <color theme="0"/>
      </right>
      <top style="double">
        <color theme="0"/>
      </top>
      <bottom style="double">
        <color theme="0"/>
      </bottom>
      <diagonal/>
    </border>
    <border>
      <left style="double">
        <color theme="0"/>
      </left>
      <right style="double">
        <color theme="0"/>
      </right>
      <top style="double">
        <color theme="0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theme="0"/>
      </left>
      <right style="double">
        <color theme="0"/>
      </right>
      <top/>
      <bottom style="double">
        <color theme="0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1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64" fontId="4" fillId="0" borderId="3" xfId="1" applyFont="1" applyBorder="1" applyAlignment="1">
      <alignment horizontal="center" vertical="center"/>
    </xf>
    <xf numFmtId="164" fontId="4" fillId="0" borderId="1" xfId="1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164" fontId="3" fillId="0" borderId="1" xfId="1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right" wrapText="1"/>
    </xf>
    <xf numFmtId="0" fontId="4" fillId="0" borderId="6" xfId="0" applyFont="1" applyBorder="1" applyAlignment="1">
      <alignment horizontal="right" wrapText="1"/>
    </xf>
    <xf numFmtId="0" fontId="4" fillId="0" borderId="7" xfId="0" applyFont="1" applyBorder="1" applyAlignment="1">
      <alignment horizontal="center" vertical="center"/>
    </xf>
    <xf numFmtId="164" fontId="4" fillId="0" borderId="7" xfId="1" applyFont="1" applyBorder="1" applyAlignment="1">
      <alignment horizontal="center" vertical="center"/>
    </xf>
    <xf numFmtId="0" fontId="6" fillId="3" borderId="0" xfId="0" applyFont="1" applyFill="1" applyAlignment="1">
      <alignment horizontal="right" vertical="center"/>
    </xf>
    <xf numFmtId="0" fontId="2" fillId="2" borderId="8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right" wrapText="1"/>
    </xf>
    <xf numFmtId="0" fontId="4" fillId="0" borderId="0" xfId="0" applyFont="1" applyAlignment="1">
      <alignment horizontal="right" wrapText="1"/>
    </xf>
    <xf numFmtId="0" fontId="6" fillId="3" borderId="0" xfId="0" applyFont="1" applyFill="1" applyAlignment="1">
      <alignment horizontal="right" vertical="center"/>
    </xf>
    <xf numFmtId="0" fontId="3" fillId="2" borderId="4" xfId="0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742CAC"/>
      <color rgb="FF064974"/>
      <color rgb="FFAA1C54"/>
      <color rgb="FFE0408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648067</xdr:colOff>
      <xdr:row>0</xdr:row>
      <xdr:rowOff>15508</xdr:rowOff>
    </xdr:from>
    <xdr:to>
      <xdr:col>5</xdr:col>
      <xdr:colOff>1621230</xdr:colOff>
      <xdr:row>4</xdr:row>
      <xdr:rowOff>23812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0CA77F6-D09C-40E9-BF49-D9B5D7A710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0010130083" y="15508"/>
          <a:ext cx="973163" cy="10401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648067</xdr:colOff>
      <xdr:row>0</xdr:row>
      <xdr:rowOff>15508</xdr:rowOff>
    </xdr:from>
    <xdr:to>
      <xdr:col>5</xdr:col>
      <xdr:colOff>1621230</xdr:colOff>
      <xdr:row>4</xdr:row>
      <xdr:rowOff>23812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D4161D3-F695-48A5-B53F-5209EB9A0C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9984128420" y="15508"/>
          <a:ext cx="973163" cy="10433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648067</xdr:colOff>
      <xdr:row>0</xdr:row>
      <xdr:rowOff>15508</xdr:rowOff>
    </xdr:from>
    <xdr:to>
      <xdr:col>5</xdr:col>
      <xdr:colOff>1621230</xdr:colOff>
      <xdr:row>4</xdr:row>
      <xdr:rowOff>23812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6138678-50C6-49F9-9EDA-4AD9DA9E92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9984128420" y="15508"/>
          <a:ext cx="973163" cy="10433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33EE9B-2542-4D12-9F0D-9154D78080B9}">
  <dimension ref="A1:F22"/>
  <sheetViews>
    <sheetView rightToLeft="1" view="pageBreakPreview" topLeftCell="A16" zoomScale="80" zoomScaleNormal="100" zoomScaleSheetLayoutView="80" workbookViewId="0">
      <selection activeCell="B16" sqref="B16"/>
    </sheetView>
  </sheetViews>
  <sheetFormatPr defaultRowHeight="14.5" x14ac:dyDescent="0.35"/>
  <cols>
    <col min="1" max="1" width="6.6328125" bestFit="1" customWidth="1"/>
    <col min="2" max="2" width="44.1796875" customWidth="1"/>
    <col min="3" max="3" width="7.08984375" style="1" bestFit="1" customWidth="1"/>
    <col min="4" max="4" width="8.6328125" style="2" bestFit="1" customWidth="1"/>
    <col min="5" max="5" width="13.08984375" style="2" bestFit="1" customWidth="1"/>
    <col min="6" max="6" width="24.6328125" customWidth="1"/>
  </cols>
  <sheetData>
    <row r="1" spans="1:6" ht="24.5" x14ac:dyDescent="0.35">
      <c r="A1" s="18" t="s">
        <v>8</v>
      </c>
      <c r="B1" s="18"/>
      <c r="C1" s="18"/>
      <c r="D1" s="18"/>
      <c r="E1" s="18"/>
      <c r="F1" s="18"/>
    </row>
    <row r="2" spans="1:6" ht="18" customHeight="1" x14ac:dyDescent="0.35">
      <c r="A2" s="18" t="s">
        <v>13</v>
      </c>
      <c r="B2" s="18"/>
      <c r="C2" s="18"/>
      <c r="D2" s="18"/>
      <c r="E2" s="18"/>
      <c r="F2" s="18"/>
    </row>
    <row r="3" spans="1:6" x14ac:dyDescent="0.35">
      <c r="A3" s="18"/>
      <c r="B3" s="18"/>
      <c r="C3" s="18"/>
      <c r="D3" s="18"/>
      <c r="E3" s="18"/>
      <c r="F3" s="18"/>
    </row>
    <row r="4" spans="1:6" ht="24.5" x14ac:dyDescent="0.35">
      <c r="A4" s="18" t="s">
        <v>9</v>
      </c>
      <c r="B4" s="18"/>
      <c r="C4" s="18"/>
      <c r="D4" s="18"/>
      <c r="E4" s="18"/>
      <c r="F4" s="18"/>
    </row>
    <row r="5" spans="1:6" ht="12.5" customHeight="1" thickBot="1" x14ac:dyDescent="0.4">
      <c r="A5" s="14"/>
      <c r="B5" s="14"/>
      <c r="C5" s="14"/>
      <c r="D5" s="14"/>
      <c r="E5" s="14"/>
      <c r="F5" s="14"/>
    </row>
    <row r="6" spans="1:6" ht="19" thickTop="1" x14ac:dyDescent="0.35">
      <c r="A6" s="9" t="s">
        <v>2</v>
      </c>
      <c r="B6" s="9" t="s">
        <v>3</v>
      </c>
      <c r="C6" s="9" t="s">
        <v>4</v>
      </c>
      <c r="D6" s="9" t="s">
        <v>5</v>
      </c>
      <c r="E6" s="9" t="s">
        <v>6</v>
      </c>
      <c r="F6" s="9" t="s">
        <v>7</v>
      </c>
    </row>
    <row r="7" spans="1:6" ht="108" thickBot="1" x14ac:dyDescent="0.8">
      <c r="A7" s="15">
        <v>1</v>
      </c>
      <c r="B7" s="16" t="s">
        <v>14</v>
      </c>
      <c r="C7" s="4" t="s">
        <v>10</v>
      </c>
      <c r="D7" s="4">
        <v>120</v>
      </c>
      <c r="E7" s="4"/>
      <c r="F7" s="5"/>
    </row>
    <row r="8" spans="1:6" ht="87" thickTop="1" thickBot="1" x14ac:dyDescent="0.8">
      <c r="A8" s="7">
        <v>2</v>
      </c>
      <c r="B8" s="10" t="s">
        <v>15</v>
      </c>
      <c r="C8" s="3" t="s">
        <v>0</v>
      </c>
      <c r="D8" s="3">
        <v>1</v>
      </c>
      <c r="E8" s="3"/>
      <c r="F8" s="6"/>
    </row>
    <row r="9" spans="1:6" ht="69" customHeight="1" thickTop="1" thickBot="1" x14ac:dyDescent="0.8">
      <c r="A9" s="15">
        <v>3</v>
      </c>
      <c r="B9" s="10" t="s">
        <v>16</v>
      </c>
      <c r="C9" s="3" t="s">
        <v>1</v>
      </c>
      <c r="D9" s="3">
        <v>67.3</v>
      </c>
      <c r="E9" s="6"/>
      <c r="F9" s="6"/>
    </row>
    <row r="10" spans="1:6" ht="22.5" thickTop="1" thickBot="1" x14ac:dyDescent="0.8">
      <c r="A10" s="7">
        <v>4</v>
      </c>
      <c r="B10" s="10" t="s">
        <v>17</v>
      </c>
      <c r="C10" s="3" t="s">
        <v>12</v>
      </c>
      <c r="D10" s="3">
        <v>2</v>
      </c>
      <c r="E10" s="6"/>
      <c r="F10" s="6"/>
    </row>
    <row r="11" spans="1:6" ht="22.5" thickTop="1" thickBot="1" x14ac:dyDescent="0.8">
      <c r="A11" s="15">
        <v>5</v>
      </c>
      <c r="B11" s="10" t="s">
        <v>18</v>
      </c>
      <c r="C11" s="3" t="s">
        <v>12</v>
      </c>
      <c r="D11" s="3">
        <v>7</v>
      </c>
      <c r="E11" s="6"/>
      <c r="F11" s="6"/>
    </row>
    <row r="12" spans="1:6" ht="44" thickTop="1" thickBot="1" x14ac:dyDescent="0.8">
      <c r="A12" s="7">
        <v>6</v>
      </c>
      <c r="B12" s="10" t="s">
        <v>41</v>
      </c>
      <c r="C12" s="3" t="s">
        <v>1</v>
      </c>
      <c r="D12" s="3">
        <v>36</v>
      </c>
      <c r="E12" s="6"/>
      <c r="F12" s="6"/>
    </row>
    <row r="13" spans="1:6" ht="66" customHeight="1" thickTop="1" thickBot="1" x14ac:dyDescent="0.8">
      <c r="A13" s="15">
        <v>7</v>
      </c>
      <c r="B13" s="11" t="s">
        <v>42</v>
      </c>
      <c r="C13" s="12" t="s">
        <v>1</v>
      </c>
      <c r="D13" s="12">
        <v>126</v>
      </c>
      <c r="E13" s="13"/>
      <c r="F13" s="6"/>
    </row>
    <row r="14" spans="1:6" ht="65.5" thickTop="1" thickBot="1" x14ac:dyDescent="0.8">
      <c r="A14" s="7">
        <v>8</v>
      </c>
      <c r="B14" s="16" t="s">
        <v>19</v>
      </c>
      <c r="C14" s="4" t="s">
        <v>0</v>
      </c>
      <c r="D14" s="4">
        <v>1</v>
      </c>
      <c r="E14" s="5"/>
      <c r="F14" s="5"/>
    </row>
    <row r="15" spans="1:6" ht="194.5" thickTop="1" thickBot="1" x14ac:dyDescent="0.8">
      <c r="A15" s="15">
        <v>9</v>
      </c>
      <c r="B15" s="10" t="s">
        <v>43</v>
      </c>
      <c r="C15" s="3" t="s">
        <v>1</v>
      </c>
      <c r="D15" s="3">
        <f>6*12</f>
        <v>72</v>
      </c>
      <c r="E15" s="6"/>
      <c r="F15" s="6"/>
    </row>
    <row r="16" spans="1:6" ht="22.5" thickTop="1" thickBot="1" x14ac:dyDescent="0.8">
      <c r="A16" s="7">
        <v>10</v>
      </c>
      <c r="B16" s="10" t="s">
        <v>20</v>
      </c>
      <c r="C16" s="3" t="s">
        <v>0</v>
      </c>
      <c r="D16" s="3">
        <v>1</v>
      </c>
      <c r="E16" s="6"/>
      <c r="F16" s="6"/>
    </row>
    <row r="17" spans="1:6" ht="112" customHeight="1" thickTop="1" thickBot="1" x14ac:dyDescent="0.8">
      <c r="A17" s="15">
        <v>11</v>
      </c>
      <c r="B17" s="10" t="s">
        <v>21</v>
      </c>
      <c r="C17" s="3" t="s">
        <v>0</v>
      </c>
      <c r="D17" s="3">
        <v>1</v>
      </c>
      <c r="E17" s="6"/>
      <c r="F17" s="6"/>
    </row>
    <row r="18" spans="1:6" ht="44" thickTop="1" thickBot="1" x14ac:dyDescent="0.8">
      <c r="A18" s="7">
        <v>12</v>
      </c>
      <c r="B18" s="10" t="s">
        <v>22</v>
      </c>
      <c r="C18" s="3" t="s">
        <v>0</v>
      </c>
      <c r="D18" s="3">
        <v>1</v>
      </c>
      <c r="E18" s="6"/>
      <c r="F18" s="6"/>
    </row>
    <row r="19" spans="1:6" ht="19.5" thickTop="1" thickBot="1" x14ac:dyDescent="0.5">
      <c r="A19" s="19" t="s">
        <v>11</v>
      </c>
      <c r="B19" s="19"/>
      <c r="C19" s="19"/>
      <c r="D19" s="19"/>
      <c r="E19" s="19" t="e">
        <f>#REF!+#REF!+#REF!+#REF!+#REF!+#REF!+#REF!+#REF!+#REF!+#REF!</f>
        <v>#REF!</v>
      </c>
      <c r="F19" s="8"/>
    </row>
    <row r="20" spans="1:6" ht="15" thickTop="1" x14ac:dyDescent="0.35"/>
    <row r="22" spans="1:6" x14ac:dyDescent="0.35">
      <c r="B22" t="s">
        <v>23</v>
      </c>
    </row>
  </sheetData>
  <mergeCells count="4">
    <mergeCell ref="A1:F1"/>
    <mergeCell ref="A2:F3"/>
    <mergeCell ref="A4:F4"/>
    <mergeCell ref="A19:E19"/>
  </mergeCells>
  <phoneticPr fontId="5" type="noConversion"/>
  <pageMargins left="0.82" right="0.70866141732283472" top="0.74803149606299213" bottom="0.74803149606299213" header="0.31496062992125984" footer="0.31496062992125984"/>
  <pageSetup paperSize="9" scale="74" orientation="portrait" r:id="rId1"/>
  <headerFooter>
    <oddFooter>&amp;L&amp;1#&amp;"Calibri"&amp;12&amp;K000000Classification: Internal  داخلي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E9622-C930-4145-89FB-87F6978210A2}">
  <dimension ref="A1:F21"/>
  <sheetViews>
    <sheetView rightToLeft="1" view="pageBreakPreview" topLeftCell="A17" zoomScale="80" zoomScaleNormal="100" zoomScaleSheetLayoutView="80" workbookViewId="0">
      <selection activeCell="B20" sqref="B20"/>
    </sheetView>
  </sheetViews>
  <sheetFormatPr defaultRowHeight="14.5" x14ac:dyDescent="0.35"/>
  <cols>
    <col min="1" max="1" width="6.6328125" bestFit="1" customWidth="1"/>
    <col min="2" max="2" width="44.1796875" customWidth="1"/>
    <col min="3" max="3" width="7.08984375" style="1" bestFit="1" customWidth="1"/>
    <col min="4" max="4" width="8.6328125" style="2" bestFit="1" customWidth="1"/>
    <col min="5" max="5" width="13.08984375" style="2" bestFit="1" customWidth="1"/>
    <col min="6" max="6" width="24.6328125" customWidth="1"/>
  </cols>
  <sheetData>
    <row r="1" spans="1:6" ht="24.5" x14ac:dyDescent="0.35">
      <c r="A1" s="18" t="s">
        <v>8</v>
      </c>
      <c r="B1" s="18"/>
      <c r="C1" s="18"/>
      <c r="D1" s="18"/>
      <c r="E1" s="18"/>
      <c r="F1" s="18"/>
    </row>
    <row r="2" spans="1:6" ht="18" customHeight="1" x14ac:dyDescent="0.35">
      <c r="A2" s="18" t="s">
        <v>25</v>
      </c>
      <c r="B2" s="18"/>
      <c r="C2" s="18"/>
      <c r="D2" s="18"/>
      <c r="E2" s="18"/>
      <c r="F2" s="18"/>
    </row>
    <row r="3" spans="1:6" x14ac:dyDescent="0.35">
      <c r="A3" s="18"/>
      <c r="B3" s="18"/>
      <c r="C3" s="18"/>
      <c r="D3" s="18"/>
      <c r="E3" s="18"/>
      <c r="F3" s="18"/>
    </row>
    <row r="4" spans="1:6" ht="24.5" x14ac:dyDescent="0.35">
      <c r="A4" s="18" t="s">
        <v>9</v>
      </c>
      <c r="B4" s="18"/>
      <c r="C4" s="18"/>
      <c r="D4" s="18"/>
      <c r="E4" s="18"/>
      <c r="F4" s="18"/>
    </row>
    <row r="5" spans="1:6" ht="12.5" customHeight="1" thickBot="1" x14ac:dyDescent="0.4">
      <c r="A5" s="14"/>
      <c r="B5" s="14"/>
      <c r="C5" s="14"/>
      <c r="D5" s="14"/>
      <c r="E5" s="14"/>
      <c r="F5" s="14"/>
    </row>
    <row r="6" spans="1:6" ht="19" thickTop="1" x14ac:dyDescent="0.35">
      <c r="A6" s="9" t="s">
        <v>2</v>
      </c>
      <c r="B6" s="9" t="s">
        <v>3</v>
      </c>
      <c r="C6" s="9" t="s">
        <v>4</v>
      </c>
      <c r="D6" s="9" t="s">
        <v>5</v>
      </c>
      <c r="E6" s="9" t="s">
        <v>6</v>
      </c>
      <c r="F6" s="9" t="s">
        <v>7</v>
      </c>
    </row>
    <row r="7" spans="1:6" ht="43.5" thickBot="1" x14ac:dyDescent="0.8">
      <c r="A7" s="15">
        <v>1</v>
      </c>
      <c r="B7" s="16" t="s">
        <v>26</v>
      </c>
      <c r="C7" s="4" t="s">
        <v>0</v>
      </c>
      <c r="D7" s="4">
        <v>1</v>
      </c>
      <c r="E7" s="4"/>
      <c r="F7" s="5"/>
    </row>
    <row r="8" spans="1:6" ht="44" thickTop="1" thickBot="1" x14ac:dyDescent="0.8">
      <c r="A8" s="7">
        <v>2</v>
      </c>
      <c r="B8" s="10" t="s">
        <v>27</v>
      </c>
      <c r="C8" s="3" t="s">
        <v>0</v>
      </c>
      <c r="D8" s="3">
        <v>1</v>
      </c>
      <c r="E8" s="3"/>
      <c r="F8" s="6"/>
    </row>
    <row r="9" spans="1:6" ht="69" customHeight="1" thickTop="1" thickBot="1" x14ac:dyDescent="0.8">
      <c r="A9" s="15">
        <v>3</v>
      </c>
      <c r="B9" s="10" t="s">
        <v>28</v>
      </c>
      <c r="C9" s="3" t="s">
        <v>0</v>
      </c>
      <c r="D9" s="3">
        <v>1</v>
      </c>
      <c r="E9" s="6"/>
      <c r="F9" s="6"/>
    </row>
    <row r="10" spans="1:6" ht="65.5" thickTop="1" thickBot="1" x14ac:dyDescent="0.8">
      <c r="A10" s="7">
        <v>4</v>
      </c>
      <c r="B10" s="10" t="s">
        <v>44</v>
      </c>
      <c r="C10" s="3" t="s">
        <v>0</v>
      </c>
      <c r="D10" s="3">
        <v>1</v>
      </c>
      <c r="E10" s="6"/>
      <c r="F10" s="6"/>
    </row>
    <row r="11" spans="1:6" ht="65.5" thickTop="1" thickBot="1" x14ac:dyDescent="0.8">
      <c r="A11" s="15">
        <v>5</v>
      </c>
      <c r="B11" s="10" t="s">
        <v>29</v>
      </c>
      <c r="C11" s="3" t="s">
        <v>1</v>
      </c>
      <c r="D11" s="3">
        <f>4*18</f>
        <v>72</v>
      </c>
      <c r="E11" s="6"/>
      <c r="F11" s="6"/>
    </row>
    <row r="12" spans="1:6" ht="66" customHeight="1" thickTop="1" thickBot="1" x14ac:dyDescent="0.8">
      <c r="A12" s="7">
        <v>6</v>
      </c>
      <c r="B12" s="10" t="s">
        <v>30</v>
      </c>
      <c r="C12" s="3" t="s">
        <v>1</v>
      </c>
      <c r="D12" s="3">
        <v>39.9</v>
      </c>
      <c r="E12" s="6"/>
      <c r="F12" s="6"/>
    </row>
    <row r="13" spans="1:6" ht="66" customHeight="1" thickTop="1" thickBot="1" x14ac:dyDescent="0.8">
      <c r="A13" s="15">
        <v>7</v>
      </c>
      <c r="B13" s="11" t="s">
        <v>42</v>
      </c>
      <c r="C13" s="12" t="s">
        <v>1</v>
      </c>
      <c r="D13" s="12">
        <v>189</v>
      </c>
      <c r="E13" s="13"/>
      <c r="F13" s="6"/>
    </row>
    <row r="14" spans="1:6" ht="74" customHeight="1" thickTop="1" thickBot="1" x14ac:dyDescent="0.8">
      <c r="A14" s="7">
        <v>8</v>
      </c>
      <c r="B14" s="16" t="s">
        <v>31</v>
      </c>
      <c r="C14" s="4" t="s">
        <v>1</v>
      </c>
      <c r="D14" s="4">
        <v>189</v>
      </c>
      <c r="E14" s="5"/>
      <c r="F14" s="5"/>
    </row>
    <row r="15" spans="1:6" ht="65.5" thickTop="1" thickBot="1" x14ac:dyDescent="0.8">
      <c r="A15" s="15">
        <v>9</v>
      </c>
      <c r="B15" s="10" t="s">
        <v>32</v>
      </c>
      <c r="C15" s="3" t="s">
        <v>12</v>
      </c>
      <c r="D15" s="3">
        <v>5</v>
      </c>
      <c r="E15" s="6"/>
      <c r="F15" s="6"/>
    </row>
    <row r="16" spans="1:6" ht="65.5" thickTop="1" thickBot="1" x14ac:dyDescent="0.8">
      <c r="A16" s="7">
        <v>10</v>
      </c>
      <c r="B16" s="10" t="s">
        <v>33</v>
      </c>
      <c r="C16" s="3" t="s">
        <v>0</v>
      </c>
      <c r="D16" s="3">
        <v>1</v>
      </c>
      <c r="E16" s="6"/>
      <c r="F16" s="6"/>
    </row>
    <row r="17" spans="1:6" ht="194.5" thickTop="1" thickBot="1" x14ac:dyDescent="0.8">
      <c r="A17" s="15">
        <v>11</v>
      </c>
      <c r="B17" s="10" t="s">
        <v>45</v>
      </c>
      <c r="C17" s="3" t="s">
        <v>1</v>
      </c>
      <c r="D17" s="3">
        <v>72</v>
      </c>
      <c r="E17" s="6"/>
      <c r="F17" s="6"/>
    </row>
    <row r="18" spans="1:6" ht="94.5" customHeight="1" thickTop="1" thickBot="1" x14ac:dyDescent="0.8">
      <c r="A18" s="7">
        <v>12</v>
      </c>
      <c r="B18" s="10" t="s">
        <v>46</v>
      </c>
      <c r="C18" s="3" t="s">
        <v>10</v>
      </c>
      <c r="D18" s="3">
        <v>17</v>
      </c>
      <c r="E18" s="6"/>
      <c r="F18" s="6"/>
    </row>
    <row r="19" spans="1:6" ht="19.5" thickTop="1" thickBot="1" x14ac:dyDescent="0.5">
      <c r="A19" s="19" t="s">
        <v>11</v>
      </c>
      <c r="B19" s="19"/>
      <c r="C19" s="19"/>
      <c r="D19" s="19"/>
      <c r="E19" s="19" t="e">
        <f>#REF!+#REF!+#REF!+#REF!+#REF!+#REF!+#REF!+#REF!+#REF!+#REF!</f>
        <v>#REF!</v>
      </c>
      <c r="F19" s="8"/>
    </row>
    <row r="20" spans="1:6" ht="15" thickTop="1" x14ac:dyDescent="0.35"/>
    <row r="21" spans="1:6" ht="43" x14ac:dyDescent="0.75">
      <c r="B21" s="17" t="s">
        <v>24</v>
      </c>
    </row>
  </sheetData>
  <mergeCells count="4">
    <mergeCell ref="A1:F1"/>
    <mergeCell ref="A2:F3"/>
    <mergeCell ref="A4:F4"/>
    <mergeCell ref="A19:E19"/>
  </mergeCells>
  <pageMargins left="0.82" right="0.70866141732283472" top="0.74803149606299213" bottom="0.74803149606299213" header="0.31496062992125984" footer="0.31496062992125984"/>
  <pageSetup paperSize="9" scale="74" orientation="portrait" r:id="rId1"/>
  <headerFooter>
    <oddFooter>&amp;L&amp;1#&amp;"Calibri"&amp;12&amp;K000000Classification: Internal  داخلي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A9291-B62E-4D1F-86BD-7904DD636146}">
  <dimension ref="A1:F18"/>
  <sheetViews>
    <sheetView rightToLeft="1" tabSelected="1" view="pageBreakPreview" zoomScale="80" zoomScaleNormal="100" zoomScaleSheetLayoutView="80" workbookViewId="0">
      <selection activeCell="A16" sqref="A16:E16"/>
    </sheetView>
  </sheetViews>
  <sheetFormatPr defaultRowHeight="14.5" x14ac:dyDescent="0.35"/>
  <cols>
    <col min="1" max="1" width="6.6328125" bestFit="1" customWidth="1"/>
    <col min="2" max="2" width="44.1796875" customWidth="1"/>
    <col min="3" max="3" width="7.08984375" style="1" bestFit="1" customWidth="1"/>
    <col min="4" max="4" width="8.6328125" style="2" bestFit="1" customWidth="1"/>
    <col min="5" max="5" width="13.08984375" style="2" bestFit="1" customWidth="1"/>
    <col min="6" max="6" width="24.6328125" customWidth="1"/>
  </cols>
  <sheetData>
    <row r="1" spans="1:6" ht="24.5" x14ac:dyDescent="0.35">
      <c r="A1" s="18" t="s">
        <v>8</v>
      </c>
      <c r="B1" s="18"/>
      <c r="C1" s="18"/>
      <c r="D1" s="18"/>
      <c r="E1" s="18"/>
      <c r="F1" s="18"/>
    </row>
    <row r="2" spans="1:6" ht="18" customHeight="1" x14ac:dyDescent="0.35">
      <c r="A2" s="18" t="s">
        <v>40</v>
      </c>
      <c r="B2" s="18"/>
      <c r="C2" s="18"/>
      <c r="D2" s="18"/>
      <c r="E2" s="18"/>
      <c r="F2" s="18"/>
    </row>
    <row r="3" spans="1:6" x14ac:dyDescent="0.35">
      <c r="A3" s="18"/>
      <c r="B3" s="18"/>
      <c r="C3" s="18"/>
      <c r="D3" s="18"/>
      <c r="E3" s="18"/>
      <c r="F3" s="18"/>
    </row>
    <row r="4" spans="1:6" ht="24.5" x14ac:dyDescent="0.35">
      <c r="A4" s="18" t="s">
        <v>9</v>
      </c>
      <c r="B4" s="18"/>
      <c r="C4" s="18"/>
      <c r="D4" s="18"/>
      <c r="E4" s="18"/>
      <c r="F4" s="18"/>
    </row>
    <row r="5" spans="1:6" ht="12.5" customHeight="1" thickBot="1" x14ac:dyDescent="0.4">
      <c r="A5" s="14"/>
      <c r="B5" s="14"/>
      <c r="C5" s="14"/>
      <c r="D5" s="14"/>
      <c r="E5" s="14"/>
      <c r="F5" s="14"/>
    </row>
    <row r="6" spans="1:6" ht="19" thickTop="1" x14ac:dyDescent="0.35">
      <c r="A6" s="9" t="s">
        <v>2</v>
      </c>
      <c r="B6" s="9" t="s">
        <v>3</v>
      </c>
      <c r="C6" s="9" t="s">
        <v>4</v>
      </c>
      <c r="D6" s="9" t="s">
        <v>5</v>
      </c>
      <c r="E6" s="9" t="s">
        <v>6</v>
      </c>
      <c r="F6" s="9" t="s">
        <v>7</v>
      </c>
    </row>
    <row r="7" spans="1:6" ht="129.5" thickBot="1" x14ac:dyDescent="0.8">
      <c r="A7" s="15">
        <v>1</v>
      </c>
      <c r="B7" s="16" t="s">
        <v>39</v>
      </c>
      <c r="C7" s="4" t="s">
        <v>10</v>
      </c>
      <c r="D7" s="4">
        <v>115</v>
      </c>
      <c r="E7" s="4"/>
      <c r="F7" s="5"/>
    </row>
    <row r="8" spans="1:6" ht="65.5" thickTop="1" thickBot="1" x14ac:dyDescent="0.8">
      <c r="A8" s="7">
        <v>2</v>
      </c>
      <c r="B8" s="10" t="s">
        <v>35</v>
      </c>
      <c r="C8" s="3" t="s">
        <v>10</v>
      </c>
      <c r="D8" s="3">
        <v>55</v>
      </c>
      <c r="E8" s="3"/>
      <c r="F8" s="6"/>
    </row>
    <row r="9" spans="1:6" ht="22.5" thickTop="1" thickBot="1" x14ac:dyDescent="0.8">
      <c r="A9" s="15">
        <v>3</v>
      </c>
      <c r="B9" s="10" t="s">
        <v>36</v>
      </c>
      <c r="C9" s="3" t="s">
        <v>0</v>
      </c>
      <c r="D9" s="3">
        <v>1</v>
      </c>
      <c r="E9" s="6"/>
      <c r="F9" s="6"/>
    </row>
    <row r="10" spans="1:6" ht="22.5" thickTop="1" thickBot="1" x14ac:dyDescent="0.8">
      <c r="A10" s="7">
        <v>4</v>
      </c>
      <c r="B10" s="10" t="s">
        <v>47</v>
      </c>
      <c r="C10" s="3" t="s">
        <v>0</v>
      </c>
      <c r="D10" s="3">
        <v>1</v>
      </c>
      <c r="E10" s="6"/>
      <c r="F10" s="6"/>
    </row>
    <row r="11" spans="1:6" ht="22.5" thickTop="1" thickBot="1" x14ac:dyDescent="0.8">
      <c r="A11" s="15">
        <v>5</v>
      </c>
      <c r="B11" s="10" t="s">
        <v>48</v>
      </c>
      <c r="C11" s="3" t="s">
        <v>1</v>
      </c>
      <c r="D11" s="3">
        <v>68.75</v>
      </c>
      <c r="E11" s="6"/>
      <c r="F11" s="6"/>
    </row>
    <row r="12" spans="1:6" ht="66" customHeight="1" thickTop="1" thickBot="1" x14ac:dyDescent="0.8">
      <c r="A12" s="7">
        <v>6</v>
      </c>
      <c r="B12" s="10" t="s">
        <v>49</v>
      </c>
      <c r="C12" s="3" t="s">
        <v>1</v>
      </c>
      <c r="D12" s="3">
        <v>304.5</v>
      </c>
      <c r="E12" s="6"/>
      <c r="F12" s="6"/>
    </row>
    <row r="13" spans="1:6" ht="22.5" thickTop="1" thickBot="1" x14ac:dyDescent="0.8">
      <c r="A13" s="15">
        <v>7</v>
      </c>
      <c r="B13" s="11" t="s">
        <v>37</v>
      </c>
      <c r="C13" s="12" t="s">
        <v>0</v>
      </c>
      <c r="D13" s="12">
        <v>1</v>
      </c>
      <c r="E13" s="13"/>
      <c r="F13" s="6"/>
    </row>
    <row r="14" spans="1:6" ht="44" thickTop="1" thickBot="1" x14ac:dyDescent="0.8">
      <c r="A14" s="7">
        <v>8</v>
      </c>
      <c r="B14" s="16" t="s">
        <v>38</v>
      </c>
      <c r="C14" s="4" t="s">
        <v>0</v>
      </c>
      <c r="D14" s="4">
        <v>1</v>
      </c>
      <c r="E14" s="5"/>
      <c r="F14" s="5"/>
    </row>
    <row r="15" spans="1:6" ht="194.5" thickTop="1" thickBot="1" x14ac:dyDescent="0.8">
      <c r="A15" s="7">
        <v>9</v>
      </c>
      <c r="B15" s="10" t="s">
        <v>43</v>
      </c>
      <c r="C15" s="3" t="s">
        <v>1</v>
      </c>
      <c r="D15" s="3">
        <v>72</v>
      </c>
      <c r="E15" s="6"/>
      <c r="F15" s="6"/>
    </row>
    <row r="16" spans="1:6" ht="19.5" thickTop="1" thickBot="1" x14ac:dyDescent="0.5">
      <c r="A16" s="19" t="s">
        <v>11</v>
      </c>
      <c r="B16" s="19"/>
      <c r="C16" s="19"/>
      <c r="D16" s="19"/>
      <c r="E16" s="19" t="e">
        <f>#REF!+#REF!+#REF!+#REF!+#REF!+#REF!+#REF!+#REF!+#REF!+#REF!</f>
        <v>#REF!</v>
      </c>
      <c r="F16" s="8"/>
    </row>
    <row r="17" spans="2:2" ht="15" thickTop="1" x14ac:dyDescent="0.35"/>
    <row r="18" spans="2:2" ht="43" x14ac:dyDescent="0.75">
      <c r="B18" s="17" t="s">
        <v>34</v>
      </c>
    </row>
  </sheetData>
  <mergeCells count="4">
    <mergeCell ref="A1:F1"/>
    <mergeCell ref="A2:F3"/>
    <mergeCell ref="A4:F4"/>
    <mergeCell ref="A16:E16"/>
  </mergeCells>
  <pageMargins left="0.82" right="0.70866141732283472" top="0.74803149606299213" bottom="0.74803149606299213" header="0.31496062992125984" footer="0.31496062992125984"/>
  <pageSetup paperSize="9" scale="74" orientation="portrait" r:id="rId1"/>
  <headerFooter>
    <oddFooter>&amp;L&amp;1#&amp;"Calibri"&amp;12&amp;K000000Classification: Internal  داخلي</oddFooter>
  </headerFooter>
  <drawing r:id="rId2"/>
</worksheet>
</file>

<file path=docMetadata/LabelInfo.xml><?xml version="1.0" encoding="utf-8"?>
<clbl:labelList xmlns:clbl="http://schemas.microsoft.com/office/2020/mipLabelMetadata">
  <clbl:label id="{7ee52cdc-30a1-4548-a0c7-80d04ffdacf8}" enabled="1" method="Standard" siteId="{cee40b02-c0c5-4f48-ae3a-da914750bbd4}" contentBits="3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مركز الجبل</vt:lpstr>
      <vt:lpstr>مركز بحري</vt:lpstr>
      <vt:lpstr>مركز  الشروق</vt:lpstr>
      <vt:lpstr>'مركز  الشروق'!Print_Area</vt:lpstr>
      <vt:lpstr>'مركز الجبل'!Print_Area</vt:lpstr>
      <vt:lpstr>'مركز بحري'!Print_Area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Eng.Abdelrahman</dc:creator>
  <cp:lastModifiedBy>Abdelrahman Elfaki Yousif</cp:lastModifiedBy>
  <cp:lastPrinted>2022-03-10T09:29:48Z</cp:lastPrinted>
  <dcterms:created xsi:type="dcterms:W3CDTF">2015-06-05T18:17:20Z</dcterms:created>
  <dcterms:modified xsi:type="dcterms:W3CDTF">2026-10-04T14:03:32Z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ee52cdc-30a1-4548-a0c7-80d04ffdacf8_Enabled">
    <vt:lpwstr>true</vt:lpwstr>
  </property>
  <property fmtid="{D5CDD505-2E9C-101B-9397-08002B2CF9AE}" pid="3" name="MSIP_Label_7ee52cdc-30a1-4548-a0c7-80d04ffdacf8_SetDate">
    <vt:lpwstr>2022-12-29T12:58:48Z</vt:lpwstr>
  </property>
  <property fmtid="{D5CDD505-2E9C-101B-9397-08002B2CF9AE}" pid="4" name="MSIP_Label_7ee52cdc-30a1-4548-a0c7-80d04ffdacf8_Method">
    <vt:lpwstr>Standard</vt:lpwstr>
  </property>
  <property fmtid="{D5CDD505-2E9C-101B-9397-08002B2CF9AE}" pid="5" name="MSIP_Label_7ee52cdc-30a1-4548-a0c7-80d04ffdacf8_Name">
    <vt:lpwstr>Internal</vt:lpwstr>
  </property>
  <property fmtid="{D5CDD505-2E9C-101B-9397-08002B2CF9AE}" pid="6" name="MSIP_Label_7ee52cdc-30a1-4548-a0c7-80d04ffdacf8_SiteId">
    <vt:lpwstr>cee40b02-c0c5-4f48-ae3a-da914750bbd4</vt:lpwstr>
  </property>
  <property fmtid="{D5CDD505-2E9C-101B-9397-08002B2CF9AE}" pid="7" name="MSIP_Label_7ee52cdc-30a1-4548-a0c7-80d04ffdacf8_ActionId">
    <vt:lpwstr>f0c90065-ccf9-4121-abac-6efb0eb836b4</vt:lpwstr>
  </property>
  <property fmtid="{D5CDD505-2E9C-101B-9397-08002B2CF9AE}" pid="8" name="MSIP_Label_7ee52cdc-30a1-4548-a0c7-80d04ffdacf8_ContentBits">
    <vt:lpwstr>3</vt:lpwstr>
  </property>
</Properties>
</file>