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BuramAbdulrahmanHaro\OneDrive - Relief International, Inc\Desktop\BOQs\"/>
    </mc:Choice>
  </mc:AlternateContent>
  <xr:revisionPtr revIDLastSave="2" documentId="8_{E42EA11D-F1AD-473B-9173-9237018A272B}" xr6:coauthVersionLast="36" xr6:coauthVersionMax="47" xr10:uidLastSave="{CBFD32EC-281F-44FA-93AE-0C501C9B09B8}"/>
  <bookViews>
    <workbookView xWindow="4660" yWindow="2810" windowWidth="14400" windowHeight="72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3" i="1"/>
  <c r="F11" i="1" l="1"/>
  <c r="F10" i="1"/>
  <c r="F9" i="1"/>
  <c r="F8" i="1"/>
  <c r="F7" i="1"/>
  <c r="F6" i="1"/>
  <c r="F5" i="1"/>
  <c r="F14" i="1" l="1"/>
  <c r="F15" i="1" s="1"/>
</calcChain>
</file>

<file path=xl/sharedStrings.xml><?xml version="1.0" encoding="utf-8"?>
<sst xmlns="http://schemas.openxmlformats.org/spreadsheetml/2006/main" count="30" uniqueCount="24">
  <si>
    <t>Item</t>
  </si>
  <si>
    <t>Description</t>
  </si>
  <si>
    <t>Quty</t>
  </si>
  <si>
    <t>Unite</t>
  </si>
  <si>
    <t>Rate</t>
  </si>
  <si>
    <t>Amount SDG</t>
  </si>
  <si>
    <t>This work includes the supply, installation, testing, warranty and all accessories necessary for the installation of the solar panels, including the supporting frame, with the approval of the supervising engineer.</t>
  </si>
  <si>
    <t>NO</t>
  </si>
  <si>
    <t>1.2</t>
  </si>
  <si>
    <t>1 ( 4 x 25 mm² Cu / XLPE / SWA / PVC) (Alfanar) or equivalent.</t>
  </si>
  <si>
    <t>ML</t>
  </si>
  <si>
    <t>1 ( 4 x 10 mm² Cu / PVC / PVC) (Alfanar) or equivalent.</t>
  </si>
  <si>
    <t>Battery 100A RAW Pawer or equivalent.</t>
  </si>
  <si>
    <t>Change Over Switch 200 Amps.</t>
  </si>
  <si>
    <t>Total</t>
  </si>
  <si>
    <t>Cells carrier from Camar (1 beam 12 cm) and angle lines 2 1/2 and square pipes 4 x 8 with welding and painting</t>
  </si>
  <si>
    <t>labor cost</t>
  </si>
  <si>
    <t>Sum lump</t>
  </si>
  <si>
    <t>Transportation</t>
  </si>
  <si>
    <t>Solar Photovoltaic (PV) system supply and installation</t>
  </si>
  <si>
    <t>Solar panels - 400W - 16 Nos (EURONET) or equivalent.</t>
  </si>
  <si>
    <t>Power Inverter Hybrid 5,201.9 watt (5.21KW,48v,100A- MPPT. or equivalent</t>
  </si>
  <si>
    <t>SDG</t>
  </si>
  <si>
    <t xml:space="preserve">BOQ of for supply and installation of solar system with capacity of 440 Watts at Alwehda giessan HCF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</si>
</sst>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_-;_-* #,##0\-;_-* &quot;-&quot;??_-;_-@_-"/>
    <numFmt numFmtId="165" formatCode="0.0"/>
    <numFmt numFmtId="166" formatCode="_-* #,##0_-;\-* #,##0_-;_-* \-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3F3F3F"/>
      <name val="Calibri"/>
      <family val="2"/>
      <scheme val="minor"/>
    </font>
    <font>
      <sz val="1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indexed="64"/>
      </left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 style="double">
        <color indexed="64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indexed="64"/>
      </right>
      <top style="thin">
        <color auto="1"/>
      </top>
      <bottom style="thin">
        <color rgb="FF3F3F3F"/>
      </bottom>
      <diagonal/>
    </border>
    <border>
      <left style="thin">
        <color rgb="FF3F3F3F"/>
      </left>
      <right style="thin">
        <color indexed="64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indexed="64"/>
      </right>
      <top style="thin">
        <color rgb="FF3F3F3F"/>
      </top>
      <bottom style="double">
        <color rgb="FF3F3F3F"/>
      </bottom>
      <diagonal/>
    </border>
    <border>
      <left style="double">
        <color rgb="FF3F3F3F"/>
      </left>
      <right style="thin">
        <color indexed="64"/>
      </right>
      <top style="double">
        <color rgb="FF3F3F3F"/>
      </top>
      <bottom style="double">
        <color rgb="FF3F3F3F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</cellStyleXfs>
  <cellXfs count="28">
    <xf numFmtId="0" fontId="0" fillId="0" borderId="0" xfId="0"/>
    <xf numFmtId="0" fontId="4" fillId="0" borderId="0" xfId="0" applyFont="1"/>
    <xf numFmtId="2" fontId="5" fillId="0" borderId="3" xfId="0" applyNumberFormat="1" applyFont="1" applyFill="1" applyBorder="1" applyAlignment="1">
      <alignment horizontal="center" vertical="center"/>
    </xf>
    <xf numFmtId="0" fontId="2" fillId="4" borderId="1" xfId="2" applyFont="1" applyFill="1" applyAlignment="1">
      <alignment horizontal="left" vertical="top" wrapText="1"/>
    </xf>
    <xf numFmtId="165" fontId="6" fillId="4" borderId="1" xfId="2" applyNumberFormat="1" applyFont="1" applyFill="1" applyAlignment="1">
      <alignment horizontal="center" vertical="top"/>
    </xf>
    <xf numFmtId="0" fontId="1" fillId="0" borderId="0" xfId="0" applyFont="1"/>
    <xf numFmtId="165" fontId="7" fillId="4" borderId="1" xfId="2" applyNumberFormat="1" applyFont="1" applyFill="1" applyAlignment="1">
      <alignment horizontal="center" vertical="top"/>
    </xf>
    <xf numFmtId="0" fontId="7" fillId="4" borderId="1" xfId="2" applyFont="1" applyFill="1" applyAlignment="1">
      <alignment horizontal="left" vertical="top" wrapText="1"/>
    </xf>
    <xf numFmtId="1" fontId="7" fillId="4" borderId="1" xfId="2" applyNumberFormat="1" applyFont="1" applyFill="1" applyAlignment="1">
      <alignment horizontal="center" vertical="top"/>
    </xf>
    <xf numFmtId="3" fontId="7" fillId="4" borderId="1" xfId="2" applyNumberFormat="1" applyFont="1" applyFill="1" applyAlignment="1" applyProtection="1">
      <alignment horizontal="center" vertical="top"/>
      <protection locked="0"/>
    </xf>
    <xf numFmtId="3" fontId="7" fillId="4" borderId="8" xfId="2" applyNumberFormat="1" applyFont="1" applyFill="1" applyBorder="1" applyAlignment="1" applyProtection="1">
      <alignment horizontal="center" vertical="top"/>
      <protection locked="0"/>
    </xf>
    <xf numFmtId="49" fontId="7" fillId="4" borderId="1" xfId="2" applyNumberFormat="1" applyFont="1" applyFill="1" applyAlignment="1">
      <alignment horizontal="center" vertical="top"/>
    </xf>
    <xf numFmtId="0" fontId="7" fillId="4" borderId="1" xfId="2" applyFont="1" applyFill="1" applyAlignment="1">
      <alignment horizontal="center" vertical="top"/>
    </xf>
    <xf numFmtId="0" fontId="7" fillId="4" borderId="1" xfId="2" applyFont="1" applyFill="1" applyAlignment="1">
      <alignment vertical="top" wrapText="1"/>
    </xf>
    <xf numFmtId="0" fontId="8" fillId="0" borderId="6" xfId="0" applyFont="1" applyBorder="1" applyAlignment="1">
      <alignment horizontal="left" vertical="center" wrapText="1" readingOrder="1"/>
    </xf>
    <xf numFmtId="3" fontId="7" fillId="4" borderId="9" xfId="2" applyNumberFormat="1" applyFont="1" applyFill="1" applyBorder="1" applyAlignment="1" applyProtection="1">
      <alignment horizontal="center" vertical="top"/>
      <protection locked="0"/>
    </xf>
    <xf numFmtId="0" fontId="5" fillId="4" borderId="2" xfId="3" applyFont="1" applyFill="1" applyAlignment="1">
      <alignment vertical="top"/>
    </xf>
    <xf numFmtId="3" fontId="5" fillId="4" borderId="10" xfId="3" applyNumberFormat="1" applyFont="1" applyFill="1" applyBorder="1" applyAlignment="1">
      <alignment horizontal="center" vertical="top"/>
    </xf>
    <xf numFmtId="3" fontId="5" fillId="4" borderId="11" xfId="2" applyNumberFormat="1" applyFont="1" applyFill="1" applyBorder="1" applyAlignment="1" applyProtection="1">
      <alignment horizontal="center" vertical="top"/>
      <protection locked="0"/>
    </xf>
    <xf numFmtId="0" fontId="5" fillId="0" borderId="4" xfId="0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>
      <alignment vertical="center" wrapText="1"/>
    </xf>
    <xf numFmtId="0" fontId="9" fillId="0" borderId="0" xfId="0" applyFont="1" applyFill="1" applyAlignment="1">
      <alignment horizontal="left" vertical="center"/>
    </xf>
    <xf numFmtId="2" fontId="2" fillId="4" borderId="1" xfId="2" applyNumberFormat="1" applyFont="1" applyFill="1" applyAlignment="1">
      <alignment vertical="top"/>
    </xf>
    <xf numFmtId="0" fontId="2" fillId="4" borderId="1" xfId="2" applyFont="1" applyFill="1" applyAlignment="1">
      <alignment horizontal="center" vertical="top"/>
    </xf>
    <xf numFmtId="166" fontId="2" fillId="4" borderId="1" xfId="2" applyNumberFormat="1" applyFont="1" applyFill="1" applyAlignment="1" applyProtection="1">
      <alignment horizontal="center" vertical="top"/>
      <protection locked="0"/>
    </xf>
    <xf numFmtId="166" fontId="2" fillId="4" borderId="7" xfId="2" applyNumberFormat="1" applyFont="1" applyFill="1" applyBorder="1" applyAlignment="1" applyProtection="1">
      <alignment vertical="top"/>
      <protection locked="0"/>
    </xf>
    <xf numFmtId="0" fontId="9" fillId="0" borderId="0" xfId="0" applyFont="1" applyFill="1" applyAlignment="1">
      <alignment horizontal="left" vertical="center"/>
    </xf>
    <xf numFmtId="0" fontId="5" fillId="4" borderId="2" xfId="3" applyFont="1" applyFill="1" applyAlignment="1">
      <alignment horizontal="center" vertical="top"/>
    </xf>
  </cellXfs>
  <cellStyles count="4">
    <cellStyle name="Check Cell" xfId="3" builtinId="23"/>
    <cellStyle name="Comma" xfId="1" builtinId="3"/>
    <cellStyle name="Normal" xfId="0" builtinId="0"/>
    <cellStyle name="Output" xfId="2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workbookViewId="0">
      <selection activeCell="H8" sqref="H8"/>
    </sheetView>
  </sheetViews>
  <sheetFormatPr defaultRowHeight="14.5" x14ac:dyDescent="0.35"/>
  <cols>
    <col min="1" max="1" width="8.81640625" bestFit="1" customWidth="1"/>
    <col min="2" max="2" width="45" customWidth="1"/>
    <col min="3" max="3" width="8.81640625" bestFit="1" customWidth="1"/>
    <col min="5" max="5" width="9.81640625" bestFit="1" customWidth="1"/>
    <col min="6" max="6" width="16" customWidth="1"/>
  </cols>
  <sheetData>
    <row r="1" spans="1:7" ht="15.5" x14ac:dyDescent="0.35">
      <c r="A1" s="26" t="s">
        <v>23</v>
      </c>
      <c r="B1" s="26"/>
      <c r="C1" s="26"/>
      <c r="D1" s="26"/>
      <c r="E1" s="26"/>
      <c r="F1" s="26"/>
    </row>
    <row r="2" spans="1:7" ht="16" thickBot="1" x14ac:dyDescent="0.4">
      <c r="A2" s="21" t="s">
        <v>19</v>
      </c>
      <c r="B2" s="21"/>
      <c r="C2" s="21"/>
      <c r="D2" s="21"/>
      <c r="E2" s="21"/>
      <c r="F2" s="21"/>
    </row>
    <row r="3" spans="1:7" ht="15" thickTop="1" x14ac:dyDescent="0.35">
      <c r="A3" s="2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20" t="s">
        <v>5</v>
      </c>
    </row>
    <row r="4" spans="1:7" ht="72.5" x14ac:dyDescent="0.35">
      <c r="A4" s="4">
        <v>1</v>
      </c>
      <c r="B4" s="3" t="s">
        <v>6</v>
      </c>
      <c r="C4" s="22"/>
      <c r="D4" s="23"/>
      <c r="E4" s="24"/>
      <c r="F4" s="25"/>
    </row>
    <row r="5" spans="1:7" ht="29" x14ac:dyDescent="0.35">
      <c r="A5" s="6">
        <v>1.1000000000000001</v>
      </c>
      <c r="B5" s="7" t="s">
        <v>20</v>
      </c>
      <c r="C5" s="8">
        <v>16</v>
      </c>
      <c r="D5" s="8" t="s">
        <v>7</v>
      </c>
      <c r="E5" s="9"/>
      <c r="F5" s="10">
        <f>E5*C5</f>
        <v>0</v>
      </c>
      <c r="G5" s="5"/>
    </row>
    <row r="6" spans="1:7" ht="29" x14ac:dyDescent="0.35">
      <c r="A6" s="11" t="s">
        <v>8</v>
      </c>
      <c r="B6" s="7" t="s">
        <v>21</v>
      </c>
      <c r="C6" s="8">
        <v>1</v>
      </c>
      <c r="D6" s="8" t="s">
        <v>7</v>
      </c>
      <c r="E6" s="9"/>
      <c r="F6" s="10">
        <f t="shared" ref="F6:F13" si="0">E6*C6</f>
        <v>0</v>
      </c>
      <c r="G6" s="5"/>
    </row>
    <row r="7" spans="1:7" ht="29" x14ac:dyDescent="0.35">
      <c r="A7" s="6">
        <v>1.3</v>
      </c>
      <c r="B7" s="7" t="s">
        <v>9</v>
      </c>
      <c r="C7" s="8">
        <v>25</v>
      </c>
      <c r="D7" s="12" t="s">
        <v>10</v>
      </c>
      <c r="E7" s="9"/>
      <c r="F7" s="10">
        <f t="shared" si="0"/>
        <v>0</v>
      </c>
      <c r="G7" s="5"/>
    </row>
    <row r="8" spans="1:7" ht="29" x14ac:dyDescent="0.35">
      <c r="A8" s="6">
        <v>1.4</v>
      </c>
      <c r="B8" s="13" t="s">
        <v>11</v>
      </c>
      <c r="C8" s="8">
        <v>15</v>
      </c>
      <c r="D8" s="12" t="s">
        <v>10</v>
      </c>
      <c r="E8" s="9"/>
      <c r="F8" s="10">
        <f t="shared" si="0"/>
        <v>0</v>
      </c>
      <c r="G8" s="5"/>
    </row>
    <row r="9" spans="1:7" ht="51" x14ac:dyDescent="0.35">
      <c r="A9" s="6">
        <v>1.5</v>
      </c>
      <c r="B9" s="14" t="s">
        <v>15</v>
      </c>
      <c r="C9" s="8">
        <v>1</v>
      </c>
      <c r="D9" s="8" t="s">
        <v>7</v>
      </c>
      <c r="E9" s="9"/>
      <c r="F9" s="10">
        <f t="shared" si="0"/>
        <v>0</v>
      </c>
      <c r="G9" s="5"/>
    </row>
    <row r="10" spans="1:7" x14ac:dyDescent="0.35">
      <c r="A10" s="6">
        <v>1.6</v>
      </c>
      <c r="B10" s="13" t="s">
        <v>12</v>
      </c>
      <c r="C10" s="8">
        <v>8</v>
      </c>
      <c r="D10" s="12" t="s">
        <v>7</v>
      </c>
      <c r="E10" s="9"/>
      <c r="F10" s="10">
        <f t="shared" si="0"/>
        <v>0</v>
      </c>
      <c r="G10" s="5"/>
    </row>
    <row r="11" spans="1:7" x14ac:dyDescent="0.35">
      <c r="A11" s="6">
        <v>1.7</v>
      </c>
      <c r="B11" s="7" t="s">
        <v>13</v>
      </c>
      <c r="C11" s="8">
        <v>1</v>
      </c>
      <c r="D11" s="12" t="s">
        <v>7</v>
      </c>
      <c r="E11" s="9"/>
      <c r="F11" s="10">
        <f t="shared" si="0"/>
        <v>0</v>
      </c>
      <c r="G11" s="5"/>
    </row>
    <row r="12" spans="1:7" x14ac:dyDescent="0.35">
      <c r="A12" s="6">
        <v>1.8</v>
      </c>
      <c r="B12" s="7" t="s">
        <v>16</v>
      </c>
      <c r="C12" s="8">
        <v>1</v>
      </c>
      <c r="D12" s="12" t="s">
        <v>17</v>
      </c>
      <c r="E12" s="9"/>
      <c r="F12" s="10">
        <f t="shared" si="0"/>
        <v>0</v>
      </c>
      <c r="G12" s="5"/>
    </row>
    <row r="13" spans="1:7" ht="15" thickBot="1" x14ac:dyDescent="0.4">
      <c r="A13" s="6">
        <v>1.9</v>
      </c>
      <c r="B13" s="7" t="s">
        <v>18</v>
      </c>
      <c r="C13" s="8">
        <v>1</v>
      </c>
      <c r="D13" s="12" t="s">
        <v>17</v>
      </c>
      <c r="E13" s="9"/>
      <c r="F13" s="15">
        <f t="shared" si="0"/>
        <v>0</v>
      </c>
      <c r="G13" s="5"/>
    </row>
    <row r="14" spans="1:7" ht="15.5" thickTop="1" thickBot="1" x14ac:dyDescent="0.4">
      <c r="A14" s="16"/>
      <c r="B14" s="27" t="s">
        <v>14</v>
      </c>
      <c r="C14" s="27"/>
      <c r="D14" s="27"/>
      <c r="E14" s="27"/>
      <c r="F14" s="17">
        <f>F13+F12+F11+F10+F9+F8+F7+F6+F5</f>
        <v>0</v>
      </c>
      <c r="G14" s="1" t="s">
        <v>22</v>
      </c>
    </row>
    <row r="15" spans="1:7" ht="15" thickTop="1" x14ac:dyDescent="0.35">
      <c r="A15" s="5"/>
      <c r="B15" s="5"/>
      <c r="C15" s="5"/>
      <c r="D15" s="5"/>
      <c r="E15" s="5"/>
      <c r="F15" s="18">
        <f>F14/2119.48</f>
        <v>0</v>
      </c>
      <c r="G15" s="1"/>
    </row>
  </sheetData>
  <mergeCells count="2">
    <mergeCell ref="A1:F1"/>
    <mergeCell ref="B14:E14"/>
  </mergeCells>
  <pageMargins left="0.7" right="0.7" top="0.75" bottom="0.75" header="0.3" footer="0.3"/>
  <pageSetup orientation="portrait" r:id="rId1"/>
  <ignoredErrors>
    <ignoredError sqref="F5:F13 F15" unlockedFormula="1"/>
    <ignoredError sqref="A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Sidig Musabal (RI/SUD)</dc:creator>
  <cp:lastModifiedBy>Buram Abdulrahman Haroun (RI/SUD)</cp:lastModifiedBy>
  <dcterms:created xsi:type="dcterms:W3CDTF">2025-06-03T08:21:18Z</dcterms:created>
  <dcterms:modified xsi:type="dcterms:W3CDTF">2025-07-25T16:21:37Z</dcterms:modified>
</cp:coreProperties>
</file>