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/>
  <mc:AlternateContent xmlns:mc="http://schemas.openxmlformats.org/markup-compatibility/2006">
    <mc:Choice Requires="x15">
      <x15ac:absPath xmlns:x15ac="http://schemas.microsoft.com/office/spreadsheetml/2010/11/ac" url="C:\Users\BuramAbdulrahmanHaro\OneDrive - Relief International, Inc\Desktop\"/>
    </mc:Choice>
  </mc:AlternateContent>
  <xr:revisionPtr revIDLastSave="2" documentId="13_ncr:1_{7706DCB4-9CE8-4B7F-A0BE-6C18286C800F}" xr6:coauthVersionLast="47" xr6:coauthVersionMax="47" xr10:uidLastSave="{63F253DB-A785-4C53-8C8C-1A06EA7B4622}"/>
  <bookViews>
    <workbookView xWindow="28680" yWindow="-120" windowWidth="29040" windowHeight="15720" xr2:uid="{00000000-000D-0000-FFFF-FFFF00000000}"/>
  </bookViews>
  <sheets>
    <sheet name="RFQ - SHF &amp; ECHO8050 H&amp;M Risk " sheetId="1" r:id="rId1"/>
    <sheet name="Data" sheetId="3" state="hidden" r:id="rId2"/>
  </sheets>
  <definedNames>
    <definedName name="_xlnm._FilterDatabase" localSheetId="0" hidden="1">'RFQ - SHF &amp; ECHO8050 H&amp;M Risk '!$A$4:$AA$75</definedName>
    <definedName name="_xlnm.Print_Area" localSheetId="0">'RFQ - SHF &amp; ECHO8050 H&amp;M Risk '!$A$1:$AA$82</definedName>
    <definedName name="_xlnm.Print_Titles" localSheetId="0">'RFQ - SHF &amp; ECHO8050 H&amp;M Risk 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4" i="1" l="1"/>
  <c r="Z73" i="1"/>
  <c r="Z72" i="1"/>
  <c r="Z71" i="1"/>
  <c r="Z70" i="1"/>
  <c r="Z69" i="1"/>
  <c r="Z68" i="1"/>
  <c r="Z67" i="1"/>
  <c r="Z66" i="1"/>
  <c r="Z65" i="1"/>
  <c r="Z64" i="1"/>
  <c r="Z63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8" i="1"/>
  <c r="Z7" i="1"/>
  <c r="Z6" i="1"/>
  <c r="Z5" i="1"/>
  <c r="Z75" i="1" l="1"/>
</calcChain>
</file>

<file path=xl/sharedStrings.xml><?xml version="1.0" encoding="utf-8"?>
<sst xmlns="http://schemas.openxmlformats.org/spreadsheetml/2006/main" count="457" uniqueCount="219">
  <si>
    <t>For supplier to complete:</t>
  </si>
  <si>
    <t>S.No</t>
  </si>
  <si>
    <t>MSL code</t>
  </si>
  <si>
    <t>MSL Description</t>
  </si>
  <si>
    <t>Category</t>
  </si>
  <si>
    <t>UoM</t>
  </si>
  <si>
    <t>ECHO 8050 Qty</t>
  </si>
  <si>
    <t>SHF KH
Qty</t>
  </si>
  <si>
    <t>SHF BN Qty</t>
  </si>
  <si>
    <t>SHF AJ Qty</t>
  </si>
  <si>
    <t>Total Qty Required</t>
  </si>
  <si>
    <r>
      <t xml:space="preserve">Quality certificate already available at RI - </t>
    </r>
    <r>
      <rPr>
        <b/>
        <sz val="8"/>
        <rFont val="Arial"/>
        <family val="2"/>
      </rPr>
      <t>items from this manufacturer/country of origin can be offered without need of supporting certificates</t>
    </r>
  </si>
  <si>
    <t>Manufacturer</t>
  </si>
  <si>
    <t>Country of origin</t>
  </si>
  <si>
    <r>
      <t xml:space="preserve">Do you have Quality Certificate(s) for this product from an SRA/SIB? </t>
    </r>
    <r>
      <rPr>
        <b/>
        <sz val="9"/>
        <color rgb="FF0070C0"/>
        <rFont val="Arial"/>
        <family val="2"/>
      </rPr>
      <t>(Yes/No/ part of RI cert database)</t>
    </r>
  </si>
  <si>
    <r>
      <rPr>
        <b/>
        <sz val="10"/>
        <color rgb="FF0070C0"/>
        <rFont val="Arial"/>
        <family val="2"/>
      </rPr>
      <t>Is this an alternative product?
(Yes/No)
(</t>
    </r>
    <r>
      <rPr>
        <b/>
        <sz val="10"/>
        <color rgb="FFFF0000"/>
        <rFont val="Arial"/>
        <family val="2"/>
      </rPr>
      <t>Refer to column C</t>
    </r>
    <r>
      <rPr>
        <b/>
        <sz val="10"/>
        <color rgb="FF0070C0"/>
        <rFont val="Arial"/>
        <family val="2"/>
      </rPr>
      <t>)</t>
    </r>
  </si>
  <si>
    <r>
      <rPr>
        <b/>
        <sz val="10"/>
        <color rgb="FF0070C0"/>
        <rFont val="Arial"/>
        <family val="2"/>
      </rPr>
      <t>Description/ Specifications (if different)
(</t>
    </r>
    <r>
      <rPr>
        <b/>
        <sz val="10"/>
        <color rgb="FFFF0000"/>
        <rFont val="Arial"/>
        <family val="2"/>
      </rPr>
      <t>Do not fill this column if description is similar to RI's</t>
    </r>
    <r>
      <rPr>
        <b/>
        <sz val="10"/>
        <color rgb="FF0070C0"/>
        <rFont val="Arial"/>
        <family val="2"/>
      </rPr>
      <t>)</t>
    </r>
  </si>
  <si>
    <t>Please state if the product is cold chain (2-8°C) or controlled drugs or dangerious good</t>
  </si>
  <si>
    <r>
      <t>Shelf Life (</t>
    </r>
    <r>
      <rPr>
        <b/>
        <sz val="10"/>
        <color rgb="FFFF0000"/>
        <rFont val="Arial"/>
        <family val="2"/>
      </rPr>
      <t>Mini</t>
    </r>
    <r>
      <rPr>
        <b/>
        <sz val="9"/>
        <color rgb="FFFF0000"/>
        <rFont val="Arial"/>
        <family val="2"/>
      </rPr>
      <t>mum of 24 months and not less than 75% of the Shelf Life remaining</t>
    </r>
    <r>
      <rPr>
        <b/>
        <sz val="9"/>
        <color rgb="FF0070C0"/>
        <rFont val="Arial"/>
        <family val="2"/>
      </rPr>
      <t>) Yes/No</t>
    </r>
  </si>
  <si>
    <t xml:space="preserve">State expiry date </t>
  </si>
  <si>
    <t>UoM (if different)</t>
  </si>
  <si>
    <t>Packsize offered</t>
  </si>
  <si>
    <t>Quantity offered (based on packsize)</t>
  </si>
  <si>
    <t>Total Quantity offered (based on column J)</t>
  </si>
  <si>
    <t xml:space="preserve">Currency </t>
  </si>
  <si>
    <t>Unit Price</t>
  </si>
  <si>
    <t>Total Price</t>
  </si>
  <si>
    <t>Lead time (Availability at Supplier's warehouse)</t>
  </si>
  <si>
    <t>PORAALBE4T-</t>
  </si>
  <si>
    <t>ALBENDAZOLE, 400mg, tablet</t>
  </si>
  <si>
    <t>Pharma</t>
  </si>
  <si>
    <t>Tablet</t>
  </si>
  <si>
    <t xml:space="preserve"> BIOFARMA - Turkey, Cipla - India, CIPLA - INDIA, BILIM - TURKEY, </t>
  </si>
  <si>
    <t>USD</t>
  </si>
  <si>
    <t>PORAAMOC1S-</t>
  </si>
  <si>
    <t>AMOXICILLIN 125mg / CLAVUL. ac. 31.25mg/5ml, oral suspion,60-90ml, bottle</t>
  </si>
  <si>
    <t>Bottle</t>
  </si>
  <si>
    <t/>
  </si>
  <si>
    <t>PORAAMOX1DT</t>
  </si>
  <si>
    <t>AMOXICILLIN, 125mg, dispersible tablet</t>
  </si>
  <si>
    <t>PORAAMOX2C-</t>
  </si>
  <si>
    <t>AMOXICILLIN, 250mg, capsule</t>
  </si>
  <si>
    <t>Capsule</t>
  </si>
  <si>
    <t>PORAAMOX5C-</t>
  </si>
  <si>
    <t>AMOXICILLIN, 500mg, capsule</t>
  </si>
  <si>
    <t>PORACOTR4T-</t>
  </si>
  <si>
    <t>COTRIMOXAZOLE, 400mg/ 80mg, tablet</t>
  </si>
  <si>
    <t>PORAMETN5T-</t>
  </si>
  <si>
    <t>METRONIDAZOLE, 500mg, tablet</t>
  </si>
  <si>
    <t xml:space="preserve"> Menarini /  İ.E. ULAGAY  - TURKEY, </t>
  </si>
  <si>
    <t>PORAMETN2T-</t>
  </si>
  <si>
    <t>METRONIDAZOLE, 250mg, tablet</t>
  </si>
  <si>
    <t>PORAIBUP2T-</t>
  </si>
  <si>
    <t>IBUPROFEN, 200mg, tablet</t>
  </si>
  <si>
    <t>PORAORSA2S-</t>
  </si>
  <si>
    <t>ORAL REHYDRATION SALTS (ORS) low osmol., sachet 20.5g/1l</t>
  </si>
  <si>
    <t>Sachet</t>
  </si>
  <si>
    <t>PORACIPR2T-</t>
  </si>
  <si>
    <t>CIPROFLOXACIN hydrochloride, eq. 250mg base, tablet</t>
  </si>
  <si>
    <t>PEXOTETR1O5</t>
  </si>
  <si>
    <t>TETRACYCLINE hydrochloride, 1%, eye ointment, ster, 5g, tube</t>
  </si>
  <si>
    <t>Tube</t>
  </si>
  <si>
    <t>PORAPARA1S6</t>
  </si>
  <si>
    <t>PARACETAMOL (acetaminophen), 125mg/5ml, syrup, 60ml-100ml bottle</t>
  </si>
  <si>
    <t>PORAPARA5T-</t>
  </si>
  <si>
    <t>PARACETAMOL (acetaminophen), 500 mg, tablet</t>
  </si>
  <si>
    <t xml:space="preserve"> FARMAKİM - Turkey, </t>
  </si>
  <si>
    <t>PORAPARA1T-</t>
  </si>
  <si>
    <t>PARACETAMOL (acetaminophen), 100mg, tablet</t>
  </si>
  <si>
    <t>PORADOXY1T-</t>
  </si>
  <si>
    <t>DOXYCYCLINE salt, eq. 100mg base, tablet</t>
  </si>
  <si>
    <t xml:space="preserve"> Denk pharma - Germany, DENK - GERMANY, </t>
  </si>
  <si>
    <t>PORAFERF64T</t>
  </si>
  <si>
    <t>FERROUS salt eq. 65mg iron / FOLIC acid 0.4mg, tablet</t>
  </si>
  <si>
    <t>PORAFOLA5T-</t>
  </si>
  <si>
    <t>FOLIC acid, 5mg, tablet</t>
  </si>
  <si>
    <t>PINFSODC9B5</t>
  </si>
  <si>
    <t>SODIUM chloride, 0.9%, 500ml, bottle</t>
  </si>
  <si>
    <t xml:space="preserve"> TÜRK İLAÇ  / TÜRK İLAÇ  - TURKEY, TURKTIPSAN - Turkey, </t>
  </si>
  <si>
    <t>PINFRINL1B5</t>
  </si>
  <si>
    <t>RINGER lactate, 500 ml, bottle</t>
  </si>
  <si>
    <t>PINJWATE5A-</t>
  </si>
  <si>
    <t>WATER for injection, 5ml, plastic ampoule</t>
  </si>
  <si>
    <t>Ampoule</t>
  </si>
  <si>
    <t>PORAYINS2T-</t>
  </si>
  <si>
    <t>ZINC sulfate, eq. to 20 mg zinc mineral, dispersible tablet</t>
  </si>
  <si>
    <t xml:space="preserve"> EVA PHARMA - EGYPT, APEX - INDIA, </t>
  </si>
  <si>
    <t>PORAARLU2TD</t>
  </si>
  <si>
    <t>Artemether + lumefantrine, 20/120mg, blister of 12 disp. tablet, 15-24 kg</t>
  </si>
  <si>
    <t>Blister of 12</t>
  </si>
  <si>
    <t>PORAARLU1TD</t>
  </si>
  <si>
    <t>Artemether + lumefantrine, 20/120mg, blister of 6 disp. tablet, 5-14 kg</t>
  </si>
  <si>
    <t>Blister of 6</t>
  </si>
  <si>
    <t>PORAARLU3T1</t>
  </si>
  <si>
    <t>Artemether + lumefantrine, 20/120mg, blister of 18 tablet, 25-34 kg</t>
  </si>
  <si>
    <t>Blister of 18</t>
  </si>
  <si>
    <t>PORAARLU4T1</t>
  </si>
  <si>
    <t>Artemether + lumefantrine, 20/120mg, blister of 24 tablet, &gt;35 kg</t>
  </si>
  <si>
    <t>Blister of 24</t>
  </si>
  <si>
    <t>PORAQUIN3T-</t>
  </si>
  <si>
    <t>QUININE sulfate, 300mg, tablet</t>
  </si>
  <si>
    <t>PINJPENB2VS</t>
  </si>
  <si>
    <t>BENZATHINE BENZYLPENICILLIN, 2.4 MIU, powder, vial + solvent</t>
  </si>
  <si>
    <t>Vial</t>
  </si>
  <si>
    <t>PINJPENB1VS</t>
  </si>
  <si>
    <t>BENZATHINE BENZYLPENICILLIN, 1.2 MIU, powder, vial+ solvent</t>
  </si>
  <si>
    <t>MDCOMALFV25</t>
  </si>
  <si>
    <t>MALARIA HRP-2 P.f; pLDH P.v; TEST, w.b ts</t>
  </si>
  <si>
    <t>Medical Consumable</t>
  </si>
  <si>
    <t>Piece</t>
  </si>
  <si>
    <t xml:space="preserve"> Acon - USA, </t>
  </si>
  <si>
    <t>PKITIEHKC-</t>
  </si>
  <si>
    <t>KIT, IEHK, 2017, all module</t>
  </si>
  <si>
    <t>kit</t>
  </si>
  <si>
    <t>MDCODENG10T</t>
  </si>
  <si>
    <t>DENGUE NS1/IgM/IgG TEST (Dengue Duo),ser/pl/wb,1 test</t>
  </si>
  <si>
    <t>PEXTYINO1O1</t>
  </si>
  <si>
    <t>ZINC OXIDE, 10%, ointment, 100g, tube</t>
  </si>
  <si>
    <t>PORAMICO2J4</t>
  </si>
  <si>
    <t>MICONAZOLE, 2%, oral gel, 40g, tube</t>
  </si>
  <si>
    <t>PEXTIODP1S1</t>
  </si>
  <si>
    <t>POLYVIDONE IODINE, 10%, solution, 100 ml, dropper bottle</t>
  </si>
  <si>
    <t>PORAATEN5T-</t>
  </si>
  <si>
    <t>ATENOLOL, 50 mg, tablet</t>
  </si>
  <si>
    <t>PORABISO1TB</t>
  </si>
  <si>
    <t>BISOPROLOL fumarate, 5mg, tablet</t>
  </si>
  <si>
    <t xml:space="preserve"> WORLD MEDICINE - Turkey, </t>
  </si>
  <si>
    <t>MDCOSYND225</t>
  </si>
  <si>
    <t>SYRINGE, AUTO-DISABLE with needle 22G, s.u., 5ml</t>
  </si>
  <si>
    <t>MDCOSYDL10-</t>
  </si>
  <si>
    <t>SYRINGE, s.u., Luer, 10 ml</t>
  </si>
  <si>
    <t>MDCOIVCT18G</t>
  </si>
  <si>
    <t>IV CATHETER, injection port, s.u. 18 G x 0.70", green</t>
  </si>
  <si>
    <t>MDCOIVCT22B</t>
  </si>
  <si>
    <t>IV CATHETER, injection port, s.u. 22 G x 0.70", blue</t>
  </si>
  <si>
    <t>PORAGLME25T</t>
  </si>
  <si>
    <t>GLIBENCLAMIDE, 2.5mg/ METFORMIN hydrochloride, 500mg,tablet</t>
  </si>
  <si>
    <t xml:space="preserve"> SANOFI - France, </t>
  </si>
  <si>
    <t>PORAMETF5T-</t>
  </si>
  <si>
    <t>METFORMIN hydrochloride, 500mg, tablet</t>
  </si>
  <si>
    <t xml:space="preserve"> Denk pharma - Germany, DENK - GERMANY, Denk Pharma - Germany , KOREA  PHARMA  CO., LTD (1401)
￭Address :    87,   Jeyakgongdan 3-gil, Hyangnam-eup, Hwaseong-si, Gyeonggi-do, Republic of Korea - Korea, </t>
  </si>
  <si>
    <t>PORAOMEP2CG</t>
  </si>
  <si>
    <t>OMEPRAZOLE, 20mg, gastro-resistant capsule</t>
  </si>
  <si>
    <t xml:space="preserve"> CADILA - INDIA, Cipla - India, Cadila Zydus - India, Sandoz - TURKEY, </t>
  </si>
  <si>
    <t>PORARETI1C-</t>
  </si>
  <si>
    <t>RETINOL (vitamin A), 100,000 IU, soft gelat. capsule</t>
  </si>
  <si>
    <t>PORARETI2C-</t>
  </si>
  <si>
    <t>RETINOL (vitamin A), stabil., 200,000 IU, soft gelat. capsule</t>
  </si>
  <si>
    <t>PINFDESO5B9</t>
  </si>
  <si>
    <t>DEXTROSE 5%/ SODIUM CHLORIDE 0.9%, 500ml, bottle</t>
  </si>
  <si>
    <t>MDCOSETI22-</t>
  </si>
  <si>
    <t>SET, INFUSION 'Y', Luer-lock, air inlet, 21G needle, 20 drops/ml sterile, s.u.</t>
  </si>
  <si>
    <t>Set</t>
  </si>
  <si>
    <t>MDCOSETP615</t>
  </si>
  <si>
    <t>SET, INFUSION, paediatric, 60 drops/ml, 120-140cm, filter 15-20 micron, 23G neefle, sterile, s.u.</t>
  </si>
  <si>
    <t>MDCOBAGPDRG</t>
  </si>
  <si>
    <t>Tablet bags minigrip no picto 0.04mm, 10x15cm, 500 pce</t>
  </si>
  <si>
    <t>MDNCTHER35A</t>
  </si>
  <si>
    <t>THERMOMETER alcohol (warehouse) -30°C-+50C°</t>
  </si>
  <si>
    <t>Medical Device</t>
  </si>
  <si>
    <t>MDCOHAET205</t>
  </si>
  <si>
    <t>(Heamoglobin photometer) MICROCUVETTE, s.u.</t>
  </si>
  <si>
    <t>pack of 100</t>
  </si>
  <si>
    <t>MDNCHAEE3--</t>
  </si>
  <si>
    <t>HAEMOGLOBIN PHOTOMETER</t>
  </si>
  <si>
    <t xml:space="preserve"> Hemocue AB - Sweden, </t>
  </si>
  <si>
    <t>MDNCAUT24N-</t>
  </si>
  <si>
    <t>AUTOCLAVE 24 l, steam pressure, Non Electric</t>
  </si>
  <si>
    <t>MDNCTHERCD-</t>
  </si>
  <si>
    <t>THERMOMETER, CLINICAL, digital, °C/°F</t>
  </si>
  <si>
    <t>MDCOPREG1S-</t>
  </si>
  <si>
    <t>PREGNANCY RST/hCG TEST, urine, strip</t>
  </si>
  <si>
    <t xml:space="preserve"> Hangzhou AllTest Biotech Co., Ltd. - China, BİOTEST
KOROGLU - CHINA, </t>
  </si>
  <si>
    <t>MDNCGLUE2A-</t>
  </si>
  <si>
    <t>GLUCOMETER, blood glucose monitor mmol/l</t>
  </si>
  <si>
    <t>MDCOGLUC601</t>
  </si>
  <si>
    <t>(glucometer) LANCET, blood, sterile with safety</t>
  </si>
  <si>
    <t>PORAAMOX1S1</t>
  </si>
  <si>
    <t>AMOXICILLIN, 125mg/5ml, powder oral suspension, 100-120ml, bottle</t>
  </si>
  <si>
    <t xml:space="preserve"> ATABAY - Turkey, </t>
  </si>
  <si>
    <t>PORAPARA1S2</t>
  </si>
  <si>
    <t>PARACETAMOL (acetaminophen), 120mg/5ml,oral suspension,100ml bottle</t>
  </si>
  <si>
    <t>bottle</t>
  </si>
  <si>
    <t>PORAAMLO5T-</t>
  </si>
  <si>
    <t>AMLODIPINE, 5mg, tablet</t>
  </si>
  <si>
    <t xml:space="preserve"> Biopharma - Turkey, KOREA  PHARMA  CO., LTD (1401)
￭Address :    87,   Jeyakgongdan 3-gil, Hyangnam-eup, Hwaseong-si, Gyeonggi-do, Republic of Korea - Korea, Deva Holdings - Turkey , </t>
  </si>
  <si>
    <t>PINJHYDR1V-</t>
  </si>
  <si>
    <t>HYDROCORTISONE sodium succinate, eq.100mg base, powder, vial</t>
  </si>
  <si>
    <t xml:space="preserve"> Troikaa Pharma - India, KOÇAK FARMA - TURKEY, </t>
  </si>
  <si>
    <t>PORAPRED5T-</t>
  </si>
  <si>
    <t>PREDNISOLONE, 5mg, tablet</t>
  </si>
  <si>
    <t>PORAACSA7TG</t>
  </si>
  <si>
    <t>ACETYLSALICYLIC acid (aspirin), 75mg, gastro-resistant tablet</t>
  </si>
  <si>
    <t xml:space="preserve"> Bayer - Germany, </t>
  </si>
  <si>
    <t>PORACEFX2C-</t>
  </si>
  <si>
    <t>CEFALEXIN, 250mg, capsule</t>
  </si>
  <si>
    <t>PEXTMICO2C3</t>
  </si>
  <si>
    <t>MICONAZOLE nitrate, 2%, cream, 30g, tube</t>
  </si>
  <si>
    <t xml:space="preserve"> SANTA FARMA - TURKEY, </t>
  </si>
  <si>
    <t>PORAAZIT2T-</t>
  </si>
  <si>
    <t>AZITHROMYCIN, 250mg, tablet</t>
  </si>
  <si>
    <t>PORASALB2SF</t>
  </si>
  <si>
    <t>SALBUTAMOL sulfate, eq.0.1mg base/puff, aerosol</t>
  </si>
  <si>
    <t>Aerosol</t>
  </si>
  <si>
    <t>MDCOWABOHBS</t>
  </si>
  <si>
    <t>(Biosystem) WIDAL  TEST (A,B,O,H), vial</t>
  </si>
  <si>
    <t>Kit</t>
  </si>
  <si>
    <t>PEXTIODP100</t>
  </si>
  <si>
    <t>POLYVIDONE IODINE, 10%, solution, 1000 ml, dropper bottle</t>
  </si>
  <si>
    <t>Total</t>
  </si>
  <si>
    <t xml:space="preserve">Supplier confirmation of offer </t>
  </si>
  <si>
    <t>Supplier stamp</t>
  </si>
  <si>
    <t>Name</t>
  </si>
  <si>
    <t>Title</t>
  </si>
  <si>
    <t>Signature</t>
  </si>
  <si>
    <t>Date Returned</t>
  </si>
  <si>
    <t>Yes</t>
  </si>
  <si>
    <t>No</t>
  </si>
  <si>
    <t>Part of RI certificate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</si>
</sst>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[$-14809]dd/mm/yyyy;@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wrapText="1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165" fontId="0" fillId="0" borderId="18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5" fillId="2" borderId="20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3" fontId="5" fillId="2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3" fontId="5" fillId="2" borderId="32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4">
    <cellStyle name="Comma 2" xfId="3" xr:uid="{CA6D293E-CF18-47D9-8185-7D37A3B5E514}"/>
    <cellStyle name="Normal" xfId="0" builtinId="0"/>
    <cellStyle name="Normal 2" xfId="1" xr:uid="{4282B7BB-E335-43F3-AEB2-0F3A687678B7}"/>
    <cellStyle name="Normal 3" xfId="2" xr:uid="{EEEFFD6C-61D8-421D-8755-44E65B01EB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54328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86403" cy="795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2"/>
  <sheetViews>
    <sheetView tabSelected="1" zoomScale="90" zoomScaleNormal="90" workbookViewId="0">
      <selection activeCell="K6" sqref="K6"/>
    </sheetView>
  </sheetViews>
  <sheetFormatPr defaultColWidth="9.28515625" defaultRowHeight="12.6"/>
  <cols>
    <col min="1" max="1" width="10.7109375" style="7" customWidth="1"/>
    <col min="2" max="2" width="16.140625" style="7" customWidth="1"/>
    <col min="3" max="3" width="40" style="7" customWidth="1"/>
    <col min="4" max="4" width="12.42578125" style="7" hidden="1" customWidth="1"/>
    <col min="5" max="5" width="11.140625" style="7" customWidth="1"/>
    <col min="6" max="9" width="11.140625" style="7" hidden="1" customWidth="1"/>
    <col min="10" max="10" width="10.42578125" style="9" customWidth="1"/>
    <col min="11" max="11" width="20.42578125" style="9" customWidth="1"/>
    <col min="12" max="12" width="19.42578125" style="7" customWidth="1"/>
    <col min="13" max="14" width="19.28515625" style="7" customWidth="1"/>
    <col min="15" max="15" width="20.7109375" style="7" customWidth="1"/>
    <col min="16" max="16" width="24.5703125" style="7" customWidth="1"/>
    <col min="17" max="17" width="16.7109375" style="7" customWidth="1"/>
    <col min="18" max="18" width="18" style="7" customWidth="1"/>
    <col min="19" max="19" width="18.85546875" style="7" customWidth="1"/>
    <col min="20" max="20" width="15.28515625" style="7" customWidth="1"/>
    <col min="21" max="21" width="11.7109375" style="7" customWidth="1"/>
    <col min="22" max="22" width="11.5703125" style="7" customWidth="1"/>
    <col min="23" max="23" width="16.7109375" style="7" customWidth="1"/>
    <col min="24" max="24" width="12.7109375" style="7" customWidth="1"/>
    <col min="25" max="25" width="12.7109375" style="10" customWidth="1"/>
    <col min="26" max="26" width="12.7109375" style="11" customWidth="1"/>
    <col min="27" max="27" width="12.7109375" style="7" customWidth="1"/>
    <col min="28" max="16384" width="9.28515625" style="7"/>
  </cols>
  <sheetData>
    <row r="1" spans="1:27" s="1" customFormat="1" ht="23.1">
      <c r="A1"/>
      <c r="B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Y1" s="4"/>
      <c r="Z1" s="5"/>
    </row>
    <row r="2" spans="1:27" ht="13.5" thickBot="1">
      <c r="A2" s="6"/>
      <c r="B2" s="6"/>
      <c r="D2" s="8"/>
    </row>
    <row r="3" spans="1:27" ht="21.95" customHeight="1" thickBot="1">
      <c r="A3" s="12"/>
      <c r="B3" s="12"/>
      <c r="C3" s="12"/>
      <c r="D3" s="12"/>
      <c r="E3" s="12"/>
      <c r="F3" s="12"/>
      <c r="G3" s="12"/>
      <c r="H3" s="12"/>
      <c r="I3" s="12"/>
      <c r="J3" s="13"/>
      <c r="K3" s="13"/>
      <c r="L3" s="14" t="s">
        <v>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7"/>
      <c r="AA3" s="18"/>
    </row>
    <row r="4" spans="1:27" s="8" customFormat="1" ht="105" customHeight="1">
      <c r="A4" s="19" t="s">
        <v>1</v>
      </c>
      <c r="B4" s="20" t="s">
        <v>2</v>
      </c>
      <c r="C4" s="21" t="s">
        <v>3</v>
      </c>
      <c r="D4" s="21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3" t="s">
        <v>10</v>
      </c>
      <c r="K4" s="76" t="s">
        <v>11</v>
      </c>
      <c r="L4" s="24" t="s">
        <v>12</v>
      </c>
      <c r="M4" s="24" t="s">
        <v>13</v>
      </c>
      <c r="N4" s="71" t="s">
        <v>14</v>
      </c>
      <c r="O4" s="25" t="s">
        <v>15</v>
      </c>
      <c r="P4" s="25" t="s">
        <v>16</v>
      </c>
      <c r="Q4" s="25" t="s">
        <v>17</v>
      </c>
      <c r="R4" s="75" t="s">
        <v>18</v>
      </c>
      <c r="S4" s="75" t="s">
        <v>19</v>
      </c>
      <c r="T4" s="75" t="s">
        <v>20</v>
      </c>
      <c r="U4" s="75" t="s">
        <v>21</v>
      </c>
      <c r="V4" s="25" t="s">
        <v>22</v>
      </c>
      <c r="W4" s="25" t="s">
        <v>23</v>
      </c>
      <c r="X4" s="25" t="s">
        <v>24</v>
      </c>
      <c r="Y4" s="26" t="s">
        <v>25</v>
      </c>
      <c r="Z4" s="27" t="s">
        <v>26</v>
      </c>
      <c r="AA4" s="28" t="s">
        <v>27</v>
      </c>
    </row>
    <row r="5" spans="1:27" ht="50.1">
      <c r="A5" s="29">
        <v>1</v>
      </c>
      <c r="B5" s="30" t="s">
        <v>28</v>
      </c>
      <c r="C5" s="31" t="s">
        <v>29</v>
      </c>
      <c r="D5" s="30" t="s">
        <v>30</v>
      </c>
      <c r="E5" s="31" t="s">
        <v>31</v>
      </c>
      <c r="F5" s="31">
        <v>14000</v>
      </c>
      <c r="G5" s="31">
        <v>1000</v>
      </c>
      <c r="H5" s="31">
        <v>1000</v>
      </c>
      <c r="I5" s="31">
        <v>1000</v>
      </c>
      <c r="J5" s="30">
        <v>17000</v>
      </c>
      <c r="K5" s="77" t="s">
        <v>32</v>
      </c>
      <c r="L5" s="32"/>
      <c r="M5" s="32"/>
      <c r="N5" s="72"/>
      <c r="O5" s="34"/>
      <c r="P5" s="34"/>
      <c r="Q5" s="33"/>
      <c r="R5" s="33"/>
      <c r="S5" s="33"/>
      <c r="T5" s="33"/>
      <c r="U5" s="33"/>
      <c r="V5" s="33"/>
      <c r="W5" s="33"/>
      <c r="X5" s="33" t="s">
        <v>33</v>
      </c>
      <c r="Y5" s="35"/>
      <c r="Z5" s="36" t="str">
        <f>IF(OR(ISBLANK(#REF!),ISBLANK(Y5)),"",J5*Y5)</f>
        <v/>
      </c>
      <c r="AA5" s="37"/>
    </row>
    <row r="6" spans="1:27" ht="24.95">
      <c r="A6" s="29">
        <v>2</v>
      </c>
      <c r="B6" s="30" t="s">
        <v>34</v>
      </c>
      <c r="C6" s="31" t="s">
        <v>35</v>
      </c>
      <c r="D6" s="30" t="s">
        <v>30</v>
      </c>
      <c r="E6" s="31" t="s">
        <v>36</v>
      </c>
      <c r="F6" s="31">
        <v>300</v>
      </c>
      <c r="G6" s="31">
        <v>0</v>
      </c>
      <c r="H6" s="31">
        <v>0</v>
      </c>
      <c r="I6" s="31">
        <v>0</v>
      </c>
      <c r="J6" s="30">
        <v>300</v>
      </c>
      <c r="K6" s="77" t="s">
        <v>37</v>
      </c>
      <c r="L6" s="32"/>
      <c r="M6" s="32"/>
      <c r="N6" s="72"/>
      <c r="O6" s="34"/>
      <c r="P6" s="34"/>
      <c r="Q6" s="33"/>
      <c r="R6" s="33"/>
      <c r="S6" s="33"/>
      <c r="T6" s="33"/>
      <c r="U6" s="33"/>
      <c r="V6" s="33"/>
      <c r="W6" s="33"/>
      <c r="X6" s="33" t="s">
        <v>33</v>
      </c>
      <c r="Y6" s="35"/>
      <c r="Z6" s="36" t="str">
        <f>IF(OR(ISBLANK(#REF!),ISBLANK(Y6)),"",J6*Y6)</f>
        <v/>
      </c>
      <c r="AA6" s="37"/>
    </row>
    <row r="7" spans="1:27" ht="14.45">
      <c r="A7" s="29">
        <v>3</v>
      </c>
      <c r="B7" s="30" t="s">
        <v>38</v>
      </c>
      <c r="C7" s="31" t="s">
        <v>39</v>
      </c>
      <c r="D7" s="30" t="s">
        <v>30</v>
      </c>
      <c r="E7" s="31" t="s">
        <v>31</v>
      </c>
      <c r="F7" s="31">
        <v>32000</v>
      </c>
      <c r="G7" s="31">
        <v>0</v>
      </c>
      <c r="H7" s="31">
        <v>0</v>
      </c>
      <c r="I7" s="31">
        <v>0</v>
      </c>
      <c r="J7" s="30">
        <v>32000</v>
      </c>
      <c r="K7" s="77" t="s">
        <v>37</v>
      </c>
      <c r="L7" s="32"/>
      <c r="M7" s="32"/>
      <c r="N7" s="72"/>
      <c r="O7" s="34"/>
      <c r="P7" s="34"/>
      <c r="Q7" s="33"/>
      <c r="R7" s="33"/>
      <c r="S7" s="66"/>
      <c r="T7" s="66"/>
      <c r="U7" s="66"/>
      <c r="V7" s="33"/>
      <c r="W7" s="33"/>
      <c r="X7" s="33" t="s">
        <v>33</v>
      </c>
      <c r="Y7" s="35"/>
      <c r="Z7" s="36" t="str">
        <f>IF(OR(ISBLANK(#REF!),ISBLANK(Y7)),"",J7*Y7)</f>
        <v/>
      </c>
      <c r="AA7" s="37"/>
    </row>
    <row r="8" spans="1:27" ht="14.45">
      <c r="A8" s="29">
        <v>4</v>
      </c>
      <c r="B8" s="30" t="s">
        <v>40</v>
      </c>
      <c r="C8" s="31" t="s">
        <v>41</v>
      </c>
      <c r="D8" s="30" t="s">
        <v>30</v>
      </c>
      <c r="E8" s="31" t="s">
        <v>42</v>
      </c>
      <c r="F8" s="31">
        <v>100000</v>
      </c>
      <c r="G8" s="31">
        <v>0</v>
      </c>
      <c r="H8" s="31">
        <v>0</v>
      </c>
      <c r="I8" s="31">
        <v>0</v>
      </c>
      <c r="J8" s="30">
        <v>100000</v>
      </c>
      <c r="K8" s="77" t="s">
        <v>37</v>
      </c>
      <c r="L8" s="32"/>
      <c r="M8" s="32"/>
      <c r="N8" s="72"/>
      <c r="O8" s="34"/>
      <c r="P8" s="34"/>
      <c r="Q8" s="33"/>
      <c r="R8" s="33"/>
      <c r="S8" s="33"/>
      <c r="T8" s="33"/>
      <c r="U8" s="33"/>
      <c r="V8" s="33"/>
      <c r="W8" s="33"/>
      <c r="X8" s="33" t="s">
        <v>33</v>
      </c>
      <c r="Y8" s="35"/>
      <c r="Z8" s="36" t="str">
        <f>IF(OR(ISBLANK(#REF!),ISBLANK(Y8)),"",J8*Y8)</f>
        <v/>
      </c>
      <c r="AA8" s="37"/>
    </row>
    <row r="9" spans="1:27" ht="14.45">
      <c r="A9" s="29">
        <v>5</v>
      </c>
      <c r="B9" s="30" t="s">
        <v>43</v>
      </c>
      <c r="C9" s="31" t="s">
        <v>44</v>
      </c>
      <c r="D9" s="30" t="s">
        <v>30</v>
      </c>
      <c r="E9" s="31" t="s">
        <v>42</v>
      </c>
      <c r="F9" s="31">
        <v>400000</v>
      </c>
      <c r="G9" s="31">
        <v>0</v>
      </c>
      <c r="H9" s="31">
        <v>0</v>
      </c>
      <c r="I9" s="31">
        <v>0</v>
      </c>
      <c r="J9" s="30">
        <v>400000</v>
      </c>
      <c r="K9" s="77" t="s">
        <v>37</v>
      </c>
      <c r="L9" s="32"/>
      <c r="M9" s="32"/>
      <c r="N9" s="72"/>
      <c r="O9" s="34"/>
      <c r="P9" s="34"/>
      <c r="Q9" s="33"/>
      <c r="R9" s="33"/>
      <c r="S9" s="33"/>
      <c r="T9" s="33"/>
      <c r="U9" s="33"/>
      <c r="V9" s="33"/>
      <c r="W9" s="33"/>
      <c r="X9" s="33" t="s">
        <v>33</v>
      </c>
      <c r="Y9" s="35"/>
      <c r="Z9" s="36"/>
      <c r="AA9" s="37"/>
    </row>
    <row r="10" spans="1:27" ht="14.45">
      <c r="A10" s="29">
        <v>6</v>
      </c>
      <c r="B10" s="30" t="s">
        <v>45</v>
      </c>
      <c r="C10" s="31" t="s">
        <v>46</v>
      </c>
      <c r="D10" s="30" t="s">
        <v>30</v>
      </c>
      <c r="E10" s="31" t="s">
        <v>31</v>
      </c>
      <c r="F10" s="31">
        <v>21000</v>
      </c>
      <c r="G10" s="31">
        <v>0</v>
      </c>
      <c r="H10" s="31">
        <v>0</v>
      </c>
      <c r="I10" s="31">
        <v>0</v>
      </c>
      <c r="J10" s="30">
        <v>21000</v>
      </c>
      <c r="K10" s="77" t="s">
        <v>37</v>
      </c>
      <c r="L10" s="32"/>
      <c r="M10" s="32"/>
      <c r="N10" s="72"/>
      <c r="O10" s="34"/>
      <c r="P10" s="34"/>
      <c r="Q10" s="33"/>
      <c r="R10" s="33"/>
      <c r="S10" s="33"/>
      <c r="T10" s="33"/>
      <c r="U10" s="33"/>
      <c r="V10" s="33"/>
      <c r="W10" s="33"/>
      <c r="X10" s="33" t="s">
        <v>33</v>
      </c>
      <c r="Y10" s="35"/>
      <c r="Z10" s="36"/>
      <c r="AA10" s="37"/>
    </row>
    <row r="11" spans="1:27" ht="24.95">
      <c r="A11" s="29">
        <v>7</v>
      </c>
      <c r="B11" s="30" t="s">
        <v>47</v>
      </c>
      <c r="C11" s="31" t="s">
        <v>48</v>
      </c>
      <c r="D11" s="30" t="s">
        <v>30</v>
      </c>
      <c r="E11" s="31" t="s">
        <v>31</v>
      </c>
      <c r="F11" s="31">
        <v>100000</v>
      </c>
      <c r="G11" s="31">
        <v>4000</v>
      </c>
      <c r="H11" s="31">
        <v>3000</v>
      </c>
      <c r="I11" s="31">
        <v>4000</v>
      </c>
      <c r="J11" s="30">
        <v>111000</v>
      </c>
      <c r="K11" s="77" t="s">
        <v>49</v>
      </c>
      <c r="L11" s="32"/>
      <c r="M11" s="32"/>
      <c r="N11" s="72"/>
      <c r="O11" s="34"/>
      <c r="P11" s="34"/>
      <c r="Q11" s="33"/>
      <c r="R11" s="33"/>
      <c r="S11" s="33"/>
      <c r="T11" s="33"/>
      <c r="U11" s="33"/>
      <c r="V11" s="33"/>
      <c r="W11" s="33"/>
      <c r="X11" s="33" t="s">
        <v>33</v>
      </c>
      <c r="Y11" s="35"/>
      <c r="Z11" s="36"/>
      <c r="AA11" s="37"/>
    </row>
    <row r="12" spans="1:27" ht="14.45">
      <c r="A12" s="29">
        <v>8</v>
      </c>
      <c r="B12" s="30" t="s">
        <v>50</v>
      </c>
      <c r="C12" s="31" t="s">
        <v>51</v>
      </c>
      <c r="D12" s="30" t="s">
        <v>30</v>
      </c>
      <c r="E12" s="31" t="s">
        <v>31</v>
      </c>
      <c r="F12" s="31">
        <v>100000</v>
      </c>
      <c r="G12" s="31">
        <v>0</v>
      </c>
      <c r="H12" s="31">
        <v>0</v>
      </c>
      <c r="I12" s="31">
        <v>0</v>
      </c>
      <c r="J12" s="30">
        <v>100000</v>
      </c>
      <c r="K12" s="77" t="s">
        <v>37</v>
      </c>
      <c r="L12" s="32"/>
      <c r="M12" s="32"/>
      <c r="N12" s="72"/>
      <c r="O12" s="34"/>
      <c r="P12" s="34"/>
      <c r="Q12" s="33"/>
      <c r="R12" s="33"/>
      <c r="S12" s="33"/>
      <c r="T12" s="33"/>
      <c r="U12" s="33"/>
      <c r="V12" s="33"/>
      <c r="W12" s="33"/>
      <c r="X12" s="33" t="s">
        <v>33</v>
      </c>
      <c r="Y12" s="35"/>
      <c r="Z12" s="36"/>
      <c r="AA12" s="37"/>
    </row>
    <row r="13" spans="1:27" ht="14.45">
      <c r="A13" s="29">
        <v>9</v>
      </c>
      <c r="B13" s="30" t="s">
        <v>52</v>
      </c>
      <c r="C13" s="31" t="s">
        <v>53</v>
      </c>
      <c r="D13" s="30" t="s">
        <v>30</v>
      </c>
      <c r="E13" s="31" t="s">
        <v>31</v>
      </c>
      <c r="F13" s="31">
        <v>100000</v>
      </c>
      <c r="G13" s="31">
        <v>3500</v>
      </c>
      <c r="H13" s="31">
        <v>3500</v>
      </c>
      <c r="I13" s="31">
        <v>3500</v>
      </c>
      <c r="J13" s="30">
        <v>110500</v>
      </c>
      <c r="K13" s="77" t="s">
        <v>37</v>
      </c>
      <c r="L13" s="32"/>
      <c r="M13" s="32"/>
      <c r="N13" s="72"/>
      <c r="O13" s="34"/>
      <c r="P13" s="34"/>
      <c r="Q13" s="33"/>
      <c r="R13" s="33"/>
      <c r="S13" s="33"/>
      <c r="T13" s="33"/>
      <c r="U13" s="33"/>
      <c r="V13" s="33"/>
      <c r="W13" s="33"/>
      <c r="X13" s="33" t="s">
        <v>33</v>
      </c>
      <c r="Y13" s="35"/>
      <c r="Z13" s="36"/>
      <c r="AA13" s="37"/>
    </row>
    <row r="14" spans="1:27" ht="24.95">
      <c r="A14" s="29">
        <v>10</v>
      </c>
      <c r="B14" s="30" t="s">
        <v>54</v>
      </c>
      <c r="C14" s="31" t="s">
        <v>55</v>
      </c>
      <c r="D14" s="30" t="s">
        <v>30</v>
      </c>
      <c r="E14" s="31" t="s">
        <v>56</v>
      </c>
      <c r="F14" s="31">
        <v>20000</v>
      </c>
      <c r="G14" s="31">
        <v>750</v>
      </c>
      <c r="H14" s="31">
        <v>750</v>
      </c>
      <c r="I14" s="31">
        <v>750</v>
      </c>
      <c r="J14" s="30">
        <v>22250</v>
      </c>
      <c r="K14" s="77" t="s">
        <v>37</v>
      </c>
      <c r="L14" s="32"/>
      <c r="M14" s="32"/>
      <c r="N14" s="72"/>
      <c r="O14" s="34"/>
      <c r="P14" s="34"/>
      <c r="Q14" s="33"/>
      <c r="R14" s="33"/>
      <c r="S14" s="33"/>
      <c r="T14" s="33"/>
      <c r="U14" s="33"/>
      <c r="V14" s="33"/>
      <c r="W14" s="33"/>
      <c r="X14" s="33" t="s">
        <v>33</v>
      </c>
      <c r="Y14" s="35"/>
      <c r="Z14" s="36"/>
      <c r="AA14" s="37"/>
    </row>
    <row r="15" spans="1:27" ht="24.95">
      <c r="A15" s="29">
        <v>11</v>
      </c>
      <c r="B15" s="30" t="s">
        <v>57</v>
      </c>
      <c r="C15" s="31" t="s">
        <v>58</v>
      </c>
      <c r="D15" s="30" t="s">
        <v>30</v>
      </c>
      <c r="E15" s="31" t="s">
        <v>31</v>
      </c>
      <c r="F15" s="31">
        <v>30000</v>
      </c>
      <c r="G15" s="31">
        <v>0</v>
      </c>
      <c r="H15" s="31">
        <v>0</v>
      </c>
      <c r="I15" s="31">
        <v>0</v>
      </c>
      <c r="J15" s="30">
        <v>30000</v>
      </c>
      <c r="K15" s="77" t="s">
        <v>37</v>
      </c>
      <c r="L15" s="32"/>
      <c r="M15" s="32"/>
      <c r="N15" s="72"/>
      <c r="O15" s="34"/>
      <c r="P15" s="34"/>
      <c r="Q15" s="33"/>
      <c r="R15" s="33"/>
      <c r="S15" s="33"/>
      <c r="T15" s="33"/>
      <c r="U15" s="33"/>
      <c r="V15" s="33"/>
      <c r="W15" s="33"/>
      <c r="X15" s="33" t="s">
        <v>33</v>
      </c>
      <c r="Y15" s="35"/>
      <c r="Z15" s="36"/>
      <c r="AA15" s="37"/>
    </row>
    <row r="16" spans="1:27" ht="24.95">
      <c r="A16" s="29">
        <v>12</v>
      </c>
      <c r="B16" s="30" t="s">
        <v>59</v>
      </c>
      <c r="C16" s="31" t="s">
        <v>60</v>
      </c>
      <c r="D16" s="30" t="s">
        <v>30</v>
      </c>
      <c r="E16" s="31" t="s">
        <v>61</v>
      </c>
      <c r="F16" s="31">
        <v>25000</v>
      </c>
      <c r="G16" s="31">
        <v>0</v>
      </c>
      <c r="H16" s="31">
        <v>0</v>
      </c>
      <c r="I16" s="31">
        <v>0</v>
      </c>
      <c r="J16" s="30">
        <v>25000</v>
      </c>
      <c r="K16" s="77" t="s">
        <v>37</v>
      </c>
      <c r="L16" s="32"/>
      <c r="M16" s="32"/>
      <c r="N16" s="72"/>
      <c r="O16" s="34"/>
      <c r="P16" s="34"/>
      <c r="Q16" s="33"/>
      <c r="R16" s="33"/>
      <c r="S16" s="33"/>
      <c r="T16" s="33"/>
      <c r="U16" s="33"/>
      <c r="V16" s="33"/>
      <c r="W16" s="33"/>
      <c r="X16" s="33" t="s">
        <v>33</v>
      </c>
      <c r="Y16" s="35"/>
      <c r="Z16" s="36"/>
      <c r="AA16" s="37"/>
    </row>
    <row r="17" spans="1:27" ht="24.95">
      <c r="A17" s="29">
        <v>13</v>
      </c>
      <c r="B17" s="30" t="s">
        <v>62</v>
      </c>
      <c r="C17" s="31" t="s">
        <v>63</v>
      </c>
      <c r="D17" s="30" t="s">
        <v>30</v>
      </c>
      <c r="E17" s="31" t="s">
        <v>36</v>
      </c>
      <c r="F17" s="31">
        <v>3000</v>
      </c>
      <c r="G17" s="31">
        <v>0</v>
      </c>
      <c r="H17" s="31">
        <v>0</v>
      </c>
      <c r="I17" s="31">
        <v>0</v>
      </c>
      <c r="J17" s="30">
        <v>3000</v>
      </c>
      <c r="K17" s="77" t="s">
        <v>37</v>
      </c>
      <c r="L17" s="32"/>
      <c r="M17" s="32"/>
      <c r="N17" s="72"/>
      <c r="O17" s="34"/>
      <c r="P17" s="34"/>
      <c r="Q17" s="33"/>
      <c r="R17" s="33"/>
      <c r="S17" s="33"/>
      <c r="T17" s="33"/>
      <c r="U17" s="33"/>
      <c r="V17" s="33"/>
      <c r="W17" s="33"/>
      <c r="X17" s="33" t="s">
        <v>33</v>
      </c>
      <c r="Y17" s="35"/>
      <c r="Z17" s="36"/>
      <c r="AA17" s="37"/>
    </row>
    <row r="18" spans="1:27" ht="24.95">
      <c r="A18" s="29">
        <v>14</v>
      </c>
      <c r="B18" s="30" t="s">
        <v>64</v>
      </c>
      <c r="C18" s="31" t="s">
        <v>65</v>
      </c>
      <c r="D18" s="30" t="s">
        <v>30</v>
      </c>
      <c r="E18" s="31" t="s">
        <v>31</v>
      </c>
      <c r="F18" s="31">
        <v>100000</v>
      </c>
      <c r="G18" s="31">
        <v>10000</v>
      </c>
      <c r="H18" s="31">
        <v>7000</v>
      </c>
      <c r="I18" s="31">
        <v>0</v>
      </c>
      <c r="J18" s="30">
        <v>117000</v>
      </c>
      <c r="K18" s="77" t="s">
        <v>66</v>
      </c>
      <c r="L18" s="32"/>
      <c r="M18" s="32"/>
      <c r="N18" s="72"/>
      <c r="O18" s="34"/>
      <c r="P18" s="34"/>
      <c r="Q18" s="33"/>
      <c r="R18" s="33"/>
      <c r="S18" s="33"/>
      <c r="T18" s="33"/>
      <c r="U18" s="33"/>
      <c r="V18" s="33"/>
      <c r="W18" s="33"/>
      <c r="X18" s="33" t="s">
        <v>33</v>
      </c>
      <c r="Y18" s="35"/>
      <c r="Z18" s="36"/>
      <c r="AA18" s="37"/>
    </row>
    <row r="19" spans="1:27" ht="24.95">
      <c r="A19" s="29">
        <v>15</v>
      </c>
      <c r="B19" s="30" t="s">
        <v>67</v>
      </c>
      <c r="C19" s="31" t="s">
        <v>68</v>
      </c>
      <c r="D19" s="30" t="s">
        <v>30</v>
      </c>
      <c r="E19" s="31" t="s">
        <v>31</v>
      </c>
      <c r="F19" s="31">
        <v>15000</v>
      </c>
      <c r="G19" s="31">
        <v>0</v>
      </c>
      <c r="H19" s="31">
        <v>0</v>
      </c>
      <c r="I19" s="31">
        <v>0</v>
      </c>
      <c r="J19" s="30">
        <v>15000</v>
      </c>
      <c r="K19" s="77" t="s">
        <v>37</v>
      </c>
      <c r="L19" s="32"/>
      <c r="M19" s="32"/>
      <c r="N19" s="72"/>
      <c r="O19" s="34"/>
      <c r="P19" s="34"/>
      <c r="Q19" s="33"/>
      <c r="R19" s="33"/>
      <c r="S19" s="33"/>
      <c r="T19" s="33"/>
      <c r="U19" s="33"/>
      <c r="V19" s="33"/>
      <c r="W19" s="33"/>
      <c r="X19" s="33" t="s">
        <v>33</v>
      </c>
      <c r="Y19" s="35"/>
      <c r="Z19" s="36"/>
      <c r="AA19" s="37"/>
    </row>
    <row r="20" spans="1:27" ht="37.5">
      <c r="A20" s="29">
        <v>16</v>
      </c>
      <c r="B20" s="30" t="s">
        <v>69</v>
      </c>
      <c r="C20" s="31" t="s">
        <v>70</v>
      </c>
      <c r="D20" s="30" t="s">
        <v>30</v>
      </c>
      <c r="E20" s="31" t="s">
        <v>31</v>
      </c>
      <c r="F20" s="31">
        <v>10000</v>
      </c>
      <c r="G20" s="31">
        <v>5000</v>
      </c>
      <c r="H20" s="31">
        <v>4000</v>
      </c>
      <c r="I20" s="31">
        <v>10000</v>
      </c>
      <c r="J20" s="30">
        <v>29000</v>
      </c>
      <c r="K20" s="77" t="s">
        <v>71</v>
      </c>
      <c r="L20" s="32"/>
      <c r="M20" s="32"/>
      <c r="N20" s="72"/>
      <c r="O20" s="34"/>
      <c r="P20" s="34"/>
      <c r="Q20" s="33"/>
      <c r="R20" s="33"/>
      <c r="S20" s="33"/>
      <c r="T20" s="33"/>
      <c r="U20" s="33"/>
      <c r="V20" s="33"/>
      <c r="W20" s="33"/>
      <c r="X20" s="33" t="s">
        <v>33</v>
      </c>
      <c r="Y20" s="35"/>
      <c r="Z20" s="36"/>
      <c r="AA20" s="37"/>
    </row>
    <row r="21" spans="1:27" ht="24.95">
      <c r="A21" s="29">
        <v>17</v>
      </c>
      <c r="B21" s="30" t="s">
        <v>72</v>
      </c>
      <c r="C21" s="31" t="s">
        <v>73</v>
      </c>
      <c r="D21" s="30" t="s">
        <v>30</v>
      </c>
      <c r="E21" s="31" t="s">
        <v>31</v>
      </c>
      <c r="F21" s="31">
        <v>150000</v>
      </c>
      <c r="G21" s="31">
        <v>5000</v>
      </c>
      <c r="H21" s="31">
        <v>4000</v>
      </c>
      <c r="I21" s="31">
        <v>5000</v>
      </c>
      <c r="J21" s="30">
        <v>164000</v>
      </c>
      <c r="K21" s="77" t="s">
        <v>37</v>
      </c>
      <c r="L21" s="32"/>
      <c r="M21" s="32"/>
      <c r="N21" s="72"/>
      <c r="O21" s="34"/>
      <c r="P21" s="34"/>
      <c r="Q21" s="33"/>
      <c r="R21" s="33"/>
      <c r="S21" s="33"/>
      <c r="T21" s="33"/>
      <c r="U21" s="33"/>
      <c r="V21" s="33"/>
      <c r="W21" s="33"/>
      <c r="X21" s="33" t="s">
        <v>33</v>
      </c>
      <c r="Y21" s="35"/>
      <c r="Z21" s="36"/>
      <c r="AA21" s="37"/>
    </row>
    <row r="22" spans="1:27" ht="14.45">
      <c r="A22" s="29">
        <v>18</v>
      </c>
      <c r="B22" s="30" t="s">
        <v>74</v>
      </c>
      <c r="C22" s="31" t="s">
        <v>75</v>
      </c>
      <c r="D22" s="30" t="s">
        <v>30</v>
      </c>
      <c r="E22" s="31" t="s">
        <v>31</v>
      </c>
      <c r="F22" s="31">
        <v>150000</v>
      </c>
      <c r="G22" s="31">
        <v>5000</v>
      </c>
      <c r="H22" s="31">
        <v>4000</v>
      </c>
      <c r="I22" s="31">
        <v>5000</v>
      </c>
      <c r="J22" s="30">
        <v>164000</v>
      </c>
      <c r="K22" s="77" t="s">
        <v>37</v>
      </c>
      <c r="L22" s="32"/>
      <c r="M22" s="32"/>
      <c r="N22" s="72"/>
      <c r="O22" s="34"/>
      <c r="P22" s="34"/>
      <c r="Q22" s="33"/>
      <c r="R22" s="33"/>
      <c r="S22" s="33"/>
      <c r="T22" s="33"/>
      <c r="U22" s="33"/>
      <c r="V22" s="33"/>
      <c r="W22" s="33"/>
      <c r="X22" s="33" t="s">
        <v>33</v>
      </c>
      <c r="Y22" s="35"/>
      <c r="Z22" s="36"/>
      <c r="AA22" s="37"/>
    </row>
    <row r="23" spans="1:27" ht="37.5">
      <c r="A23" s="29">
        <v>19</v>
      </c>
      <c r="B23" s="30" t="s">
        <v>76</v>
      </c>
      <c r="C23" s="31" t="s">
        <v>77</v>
      </c>
      <c r="D23" s="30" t="s">
        <v>30</v>
      </c>
      <c r="E23" s="31" t="s">
        <v>36</v>
      </c>
      <c r="F23" s="31">
        <v>2000</v>
      </c>
      <c r="G23" s="31">
        <v>0</v>
      </c>
      <c r="H23" s="31">
        <v>0</v>
      </c>
      <c r="I23" s="31">
        <v>0</v>
      </c>
      <c r="J23" s="30">
        <v>2000</v>
      </c>
      <c r="K23" s="77" t="s">
        <v>78</v>
      </c>
      <c r="L23" s="32"/>
      <c r="M23" s="32"/>
      <c r="N23" s="72"/>
      <c r="O23" s="34"/>
      <c r="P23" s="34"/>
      <c r="Q23" s="33"/>
      <c r="R23" s="33"/>
      <c r="S23" s="33"/>
      <c r="T23" s="33"/>
      <c r="U23" s="33"/>
      <c r="V23" s="33"/>
      <c r="W23" s="33"/>
      <c r="X23" s="33" t="s">
        <v>33</v>
      </c>
      <c r="Y23" s="35"/>
      <c r="Z23" s="36"/>
      <c r="AA23" s="37"/>
    </row>
    <row r="24" spans="1:27" ht="14.45">
      <c r="A24" s="29">
        <v>20</v>
      </c>
      <c r="B24" s="30" t="s">
        <v>79</v>
      </c>
      <c r="C24" s="31" t="s">
        <v>80</v>
      </c>
      <c r="D24" s="30" t="s">
        <v>30</v>
      </c>
      <c r="E24" s="31" t="s">
        <v>36</v>
      </c>
      <c r="F24" s="31">
        <v>2000</v>
      </c>
      <c r="G24" s="31">
        <v>0</v>
      </c>
      <c r="H24" s="31">
        <v>0</v>
      </c>
      <c r="I24" s="31">
        <v>0</v>
      </c>
      <c r="J24" s="30">
        <v>2000</v>
      </c>
      <c r="K24" s="77" t="s">
        <v>37</v>
      </c>
      <c r="L24" s="32"/>
      <c r="M24" s="32"/>
      <c r="N24" s="72"/>
      <c r="O24" s="34"/>
      <c r="P24" s="34"/>
      <c r="Q24" s="33"/>
      <c r="R24" s="33"/>
      <c r="S24" s="33"/>
      <c r="T24" s="33"/>
      <c r="U24" s="33"/>
      <c r="V24" s="33"/>
      <c r="W24" s="33"/>
      <c r="X24" s="33" t="s">
        <v>33</v>
      </c>
      <c r="Y24" s="35"/>
      <c r="Z24" s="36"/>
      <c r="AA24" s="37"/>
    </row>
    <row r="25" spans="1:27" ht="14.45">
      <c r="A25" s="29">
        <v>21</v>
      </c>
      <c r="B25" s="30" t="s">
        <v>81</v>
      </c>
      <c r="C25" s="31" t="s">
        <v>82</v>
      </c>
      <c r="D25" s="30" t="s">
        <v>30</v>
      </c>
      <c r="E25" s="31" t="s">
        <v>83</v>
      </c>
      <c r="F25" s="31">
        <v>5000</v>
      </c>
      <c r="G25" s="31">
        <v>0</v>
      </c>
      <c r="H25" s="31">
        <v>0</v>
      </c>
      <c r="I25" s="31">
        <v>0</v>
      </c>
      <c r="J25" s="30">
        <v>5000</v>
      </c>
      <c r="K25" s="77" t="s">
        <v>37</v>
      </c>
      <c r="L25" s="32"/>
      <c r="M25" s="32"/>
      <c r="N25" s="72"/>
      <c r="O25" s="34"/>
      <c r="P25" s="34"/>
      <c r="Q25" s="33"/>
      <c r="R25" s="33"/>
      <c r="S25" s="33"/>
      <c r="T25" s="33"/>
      <c r="U25" s="33"/>
      <c r="V25" s="33"/>
      <c r="W25" s="33"/>
      <c r="X25" s="33" t="s">
        <v>33</v>
      </c>
      <c r="Y25" s="35"/>
      <c r="Z25" s="36"/>
      <c r="AA25" s="37"/>
    </row>
    <row r="26" spans="1:27" ht="24.95">
      <c r="A26" s="29">
        <v>22</v>
      </c>
      <c r="B26" s="30" t="s">
        <v>84</v>
      </c>
      <c r="C26" s="31" t="s">
        <v>85</v>
      </c>
      <c r="D26" s="30" t="s">
        <v>30</v>
      </c>
      <c r="E26" s="31" t="s">
        <v>31</v>
      </c>
      <c r="F26" s="31">
        <v>10000</v>
      </c>
      <c r="G26" s="31">
        <v>3000</v>
      </c>
      <c r="H26" s="31">
        <v>3000</v>
      </c>
      <c r="I26" s="31">
        <v>3000</v>
      </c>
      <c r="J26" s="30">
        <v>19000</v>
      </c>
      <c r="K26" s="77" t="s">
        <v>86</v>
      </c>
      <c r="L26" s="32"/>
      <c r="M26" s="32"/>
      <c r="N26" s="72"/>
      <c r="O26" s="34"/>
      <c r="P26" s="34"/>
      <c r="Q26" s="33"/>
      <c r="R26" s="33"/>
      <c r="S26" s="33"/>
      <c r="T26" s="33"/>
      <c r="U26" s="33"/>
      <c r="V26" s="33"/>
      <c r="W26" s="33"/>
      <c r="X26" s="33" t="s">
        <v>33</v>
      </c>
      <c r="Y26" s="35"/>
      <c r="Z26" s="36"/>
      <c r="AA26" s="37"/>
    </row>
    <row r="27" spans="1:27" ht="24.95">
      <c r="A27" s="29">
        <v>23</v>
      </c>
      <c r="B27" s="30" t="s">
        <v>87</v>
      </c>
      <c r="C27" s="31" t="s">
        <v>88</v>
      </c>
      <c r="D27" s="30" t="s">
        <v>30</v>
      </c>
      <c r="E27" s="31" t="s">
        <v>89</v>
      </c>
      <c r="F27" s="31">
        <v>12000</v>
      </c>
      <c r="G27" s="31">
        <v>750</v>
      </c>
      <c r="H27" s="31">
        <v>750</v>
      </c>
      <c r="I27" s="31">
        <v>750</v>
      </c>
      <c r="J27" s="30">
        <v>14250</v>
      </c>
      <c r="K27" s="77" t="s">
        <v>37</v>
      </c>
      <c r="L27" s="32"/>
      <c r="M27" s="32"/>
      <c r="N27" s="72"/>
      <c r="O27" s="34"/>
      <c r="P27" s="34"/>
      <c r="Q27" s="33"/>
      <c r="R27" s="33"/>
      <c r="S27" s="33"/>
      <c r="T27" s="33"/>
      <c r="U27" s="33"/>
      <c r="V27" s="33"/>
      <c r="W27" s="33"/>
      <c r="X27" s="33" t="s">
        <v>33</v>
      </c>
      <c r="Y27" s="35"/>
      <c r="Z27" s="36" t="str">
        <f>IF(OR(ISBLANK(#REF!),ISBLANK(Y27)),"",J27*Y27)</f>
        <v/>
      </c>
      <c r="AA27" s="37"/>
    </row>
    <row r="28" spans="1:27" ht="24.95">
      <c r="A28" s="29">
        <v>24</v>
      </c>
      <c r="B28" s="30" t="s">
        <v>90</v>
      </c>
      <c r="C28" s="31" t="s">
        <v>91</v>
      </c>
      <c r="D28" s="30" t="s">
        <v>30</v>
      </c>
      <c r="E28" s="31" t="s">
        <v>92</v>
      </c>
      <c r="F28" s="31">
        <v>6000</v>
      </c>
      <c r="G28" s="31">
        <v>750</v>
      </c>
      <c r="H28" s="31">
        <v>750</v>
      </c>
      <c r="I28" s="31">
        <v>750</v>
      </c>
      <c r="J28" s="30">
        <v>8250</v>
      </c>
      <c r="K28" s="77" t="s">
        <v>37</v>
      </c>
      <c r="L28" s="32"/>
      <c r="M28" s="32"/>
      <c r="N28" s="72"/>
      <c r="O28" s="34"/>
      <c r="P28" s="34"/>
      <c r="Q28" s="33"/>
      <c r="R28" s="33"/>
      <c r="S28" s="33"/>
      <c r="T28" s="33"/>
      <c r="U28" s="33"/>
      <c r="V28" s="33"/>
      <c r="W28" s="33"/>
      <c r="X28" s="33" t="s">
        <v>33</v>
      </c>
      <c r="Y28" s="35"/>
      <c r="Z28" s="36" t="str">
        <f>IF(OR(ISBLANK(#REF!),ISBLANK(Y28)),"",J28*Y28)</f>
        <v/>
      </c>
      <c r="AA28" s="37"/>
    </row>
    <row r="29" spans="1:27" ht="24.95">
      <c r="A29" s="29">
        <v>25</v>
      </c>
      <c r="B29" s="30" t="s">
        <v>93</v>
      </c>
      <c r="C29" s="31" t="s">
        <v>94</v>
      </c>
      <c r="D29" s="30" t="s">
        <v>30</v>
      </c>
      <c r="E29" s="31" t="s">
        <v>95</v>
      </c>
      <c r="F29" s="31">
        <v>9000</v>
      </c>
      <c r="G29" s="31">
        <v>750</v>
      </c>
      <c r="H29" s="31">
        <v>750</v>
      </c>
      <c r="I29" s="31">
        <v>750</v>
      </c>
      <c r="J29" s="30">
        <v>11250</v>
      </c>
      <c r="K29" s="77" t="s">
        <v>37</v>
      </c>
      <c r="L29" s="32"/>
      <c r="M29" s="32"/>
      <c r="N29" s="72"/>
      <c r="O29" s="34"/>
      <c r="P29" s="34"/>
      <c r="Q29" s="33"/>
      <c r="R29" s="33"/>
      <c r="S29" s="33"/>
      <c r="T29" s="33"/>
      <c r="U29" s="33"/>
      <c r="V29" s="33"/>
      <c r="W29" s="33"/>
      <c r="X29" s="33" t="s">
        <v>33</v>
      </c>
      <c r="Y29" s="35"/>
      <c r="Z29" s="36" t="str">
        <f>IF(OR(ISBLANK(#REF!),ISBLANK(Y29)),"",J29*Y29)</f>
        <v/>
      </c>
      <c r="AA29" s="37"/>
    </row>
    <row r="30" spans="1:27" ht="24.95">
      <c r="A30" s="29">
        <v>26</v>
      </c>
      <c r="B30" s="30" t="s">
        <v>96</v>
      </c>
      <c r="C30" s="31" t="s">
        <v>97</v>
      </c>
      <c r="D30" s="30" t="s">
        <v>30</v>
      </c>
      <c r="E30" s="31" t="s">
        <v>98</v>
      </c>
      <c r="F30" s="31">
        <v>12000</v>
      </c>
      <c r="G30" s="31">
        <v>750</v>
      </c>
      <c r="H30" s="31">
        <v>750</v>
      </c>
      <c r="I30" s="31">
        <v>750</v>
      </c>
      <c r="J30" s="30">
        <v>14250</v>
      </c>
      <c r="K30" s="77" t="s">
        <v>37</v>
      </c>
      <c r="L30" s="32"/>
      <c r="M30" s="32"/>
      <c r="N30" s="72"/>
      <c r="O30" s="34"/>
      <c r="P30" s="34"/>
      <c r="Q30" s="33"/>
      <c r="R30" s="33"/>
      <c r="S30" s="33"/>
      <c r="T30" s="33"/>
      <c r="U30" s="33"/>
      <c r="V30" s="33"/>
      <c r="W30" s="33"/>
      <c r="X30" s="33" t="s">
        <v>33</v>
      </c>
      <c r="Y30" s="35"/>
      <c r="Z30" s="36" t="str">
        <f>IF(OR(ISBLANK(#REF!),ISBLANK(Y30)),"",J30*Y30)</f>
        <v/>
      </c>
      <c r="AA30" s="37"/>
    </row>
    <row r="31" spans="1:27" ht="14.45">
      <c r="A31" s="29">
        <v>27</v>
      </c>
      <c r="B31" s="30" t="s">
        <v>99</v>
      </c>
      <c r="C31" s="31" t="s">
        <v>100</v>
      </c>
      <c r="D31" s="30" t="s">
        <v>30</v>
      </c>
      <c r="E31" s="31" t="s">
        <v>31</v>
      </c>
      <c r="F31" s="31">
        <v>13000</v>
      </c>
      <c r="G31" s="31">
        <v>0</v>
      </c>
      <c r="H31" s="31">
        <v>0</v>
      </c>
      <c r="I31" s="31">
        <v>0</v>
      </c>
      <c r="J31" s="30">
        <v>13000</v>
      </c>
      <c r="K31" s="77" t="s">
        <v>37</v>
      </c>
      <c r="L31" s="32"/>
      <c r="M31" s="32"/>
      <c r="N31" s="72"/>
      <c r="O31" s="34"/>
      <c r="P31" s="34"/>
      <c r="Q31" s="33"/>
      <c r="R31" s="33"/>
      <c r="S31" s="33"/>
      <c r="T31" s="33"/>
      <c r="U31" s="33"/>
      <c r="V31" s="33"/>
      <c r="W31" s="33"/>
      <c r="X31" s="33" t="s">
        <v>33</v>
      </c>
      <c r="Y31" s="35"/>
      <c r="Z31" s="36" t="str">
        <f>IF(OR(ISBLANK(#REF!),ISBLANK(Y31)),"",J31*Y31)</f>
        <v/>
      </c>
      <c r="AA31" s="37"/>
    </row>
    <row r="32" spans="1:27" ht="24.95">
      <c r="A32" s="29">
        <v>28</v>
      </c>
      <c r="B32" s="30" t="s">
        <v>101</v>
      </c>
      <c r="C32" s="31" t="s">
        <v>102</v>
      </c>
      <c r="D32" s="30" t="s">
        <v>30</v>
      </c>
      <c r="E32" s="31" t="s">
        <v>103</v>
      </c>
      <c r="F32" s="31">
        <v>5000</v>
      </c>
      <c r="G32" s="31">
        <v>0</v>
      </c>
      <c r="H32" s="31">
        <v>0</v>
      </c>
      <c r="I32" s="31">
        <v>0</v>
      </c>
      <c r="J32" s="30">
        <v>5000</v>
      </c>
      <c r="K32" s="77" t="s">
        <v>37</v>
      </c>
      <c r="L32" s="32"/>
      <c r="M32" s="32"/>
      <c r="N32" s="72"/>
      <c r="O32" s="34"/>
      <c r="P32" s="34"/>
      <c r="Q32" s="33"/>
      <c r="R32" s="33"/>
      <c r="S32" s="33"/>
      <c r="T32" s="33"/>
      <c r="U32" s="33"/>
      <c r="V32" s="33"/>
      <c r="W32" s="33"/>
      <c r="X32" s="33" t="s">
        <v>33</v>
      </c>
      <c r="Y32" s="35"/>
      <c r="Z32" s="36" t="str">
        <f>IF(OR(ISBLANK(#REF!),ISBLANK(Y32)),"",J32*Y32)</f>
        <v/>
      </c>
      <c r="AA32" s="37"/>
    </row>
    <row r="33" spans="1:27" ht="24.95">
      <c r="A33" s="29">
        <v>29</v>
      </c>
      <c r="B33" s="30" t="s">
        <v>104</v>
      </c>
      <c r="C33" s="31" t="s">
        <v>105</v>
      </c>
      <c r="D33" s="30" t="s">
        <v>30</v>
      </c>
      <c r="E33" s="31" t="s">
        <v>103</v>
      </c>
      <c r="F33" s="31">
        <v>5000</v>
      </c>
      <c r="G33" s="31">
        <v>0</v>
      </c>
      <c r="H33" s="31">
        <v>0</v>
      </c>
      <c r="I33" s="31">
        <v>0</v>
      </c>
      <c r="J33" s="30">
        <v>5000</v>
      </c>
      <c r="K33" s="77" t="s">
        <v>49</v>
      </c>
      <c r="L33" s="32"/>
      <c r="M33" s="32"/>
      <c r="N33" s="72"/>
      <c r="O33" s="34"/>
      <c r="P33" s="34"/>
      <c r="Q33" s="33"/>
      <c r="R33" s="33"/>
      <c r="S33" s="33"/>
      <c r="T33" s="33"/>
      <c r="U33" s="33"/>
      <c r="V33" s="33"/>
      <c r="W33" s="33"/>
      <c r="X33" s="33" t="s">
        <v>33</v>
      </c>
      <c r="Y33" s="35"/>
      <c r="Z33" s="36" t="str">
        <f>IF(OR(ISBLANK(#REF!),ISBLANK(Y33)),"",J33*Y33)</f>
        <v/>
      </c>
      <c r="AA33" s="37"/>
    </row>
    <row r="34" spans="1:27" ht="14.45">
      <c r="A34" s="29">
        <v>30</v>
      </c>
      <c r="B34" s="30" t="s">
        <v>106</v>
      </c>
      <c r="C34" s="31" t="s">
        <v>107</v>
      </c>
      <c r="D34" s="30" t="s">
        <v>108</v>
      </c>
      <c r="E34" s="31" t="s">
        <v>109</v>
      </c>
      <c r="F34" s="31">
        <v>2500</v>
      </c>
      <c r="G34" s="31">
        <v>50</v>
      </c>
      <c r="H34" s="31">
        <v>50</v>
      </c>
      <c r="I34" s="31">
        <v>50</v>
      </c>
      <c r="J34" s="30">
        <v>2650</v>
      </c>
      <c r="K34" s="77" t="s">
        <v>110</v>
      </c>
      <c r="L34" s="32"/>
      <c r="M34" s="32"/>
      <c r="N34" s="72"/>
      <c r="O34" s="34"/>
      <c r="P34" s="34"/>
      <c r="Q34" s="33"/>
      <c r="R34" s="33"/>
      <c r="S34" s="33"/>
      <c r="T34" s="33"/>
      <c r="U34" s="33"/>
      <c r="V34" s="33"/>
      <c r="W34" s="33"/>
      <c r="X34" s="33" t="s">
        <v>33</v>
      </c>
      <c r="Y34" s="35"/>
      <c r="Z34" s="36" t="str">
        <f>IF(OR(ISBLANK(#REF!),ISBLANK(Y34)),"",J34*Y34)</f>
        <v/>
      </c>
      <c r="AA34" s="37"/>
    </row>
    <row r="35" spans="1:27" ht="14.45">
      <c r="A35" s="29">
        <v>31</v>
      </c>
      <c r="B35" s="30" t="s">
        <v>111</v>
      </c>
      <c r="C35" s="31" t="s">
        <v>112</v>
      </c>
      <c r="D35" s="30">
        <v>0</v>
      </c>
      <c r="E35" s="31" t="s">
        <v>113</v>
      </c>
      <c r="F35" s="31">
        <v>7</v>
      </c>
      <c r="G35" s="31">
        <v>0</v>
      </c>
      <c r="H35" s="31">
        <v>0</v>
      </c>
      <c r="I35" s="31">
        <v>0</v>
      </c>
      <c r="J35" s="30">
        <v>7</v>
      </c>
      <c r="K35" s="77" t="s">
        <v>37</v>
      </c>
      <c r="L35" s="32"/>
      <c r="M35" s="32"/>
      <c r="N35" s="72"/>
      <c r="O35" s="34"/>
      <c r="P35" s="34"/>
      <c r="Q35" s="33"/>
      <c r="R35" s="33"/>
      <c r="S35" s="33"/>
      <c r="T35" s="33"/>
      <c r="U35" s="33"/>
      <c r="V35" s="33"/>
      <c r="W35" s="33"/>
      <c r="X35" s="33" t="s">
        <v>33</v>
      </c>
      <c r="Y35" s="35"/>
      <c r="Z35" s="36" t="str">
        <f>IF(OR(ISBLANK(#REF!),ISBLANK(Y35)),"",J35*Y35)</f>
        <v/>
      </c>
      <c r="AA35" s="37"/>
    </row>
    <row r="36" spans="1:27" ht="24.95">
      <c r="A36" s="29">
        <v>32</v>
      </c>
      <c r="B36" s="30" t="s">
        <v>114</v>
      </c>
      <c r="C36" s="31" t="s">
        <v>115</v>
      </c>
      <c r="D36" s="30" t="s">
        <v>108</v>
      </c>
      <c r="E36" s="31" t="s">
        <v>109</v>
      </c>
      <c r="F36" s="31">
        <v>1000</v>
      </c>
      <c r="G36" s="31">
        <v>0</v>
      </c>
      <c r="H36" s="31">
        <v>0</v>
      </c>
      <c r="I36" s="31">
        <v>0</v>
      </c>
      <c r="J36" s="30">
        <v>1000</v>
      </c>
      <c r="K36" s="77" t="s">
        <v>37</v>
      </c>
      <c r="L36" s="32"/>
      <c r="M36" s="32"/>
      <c r="N36" s="72"/>
      <c r="O36" s="34"/>
      <c r="P36" s="34"/>
      <c r="Q36" s="33"/>
      <c r="R36" s="33"/>
      <c r="S36" s="33"/>
      <c r="T36" s="33"/>
      <c r="U36" s="33"/>
      <c r="V36" s="33"/>
      <c r="W36" s="33"/>
      <c r="X36" s="33" t="s">
        <v>33</v>
      </c>
      <c r="Y36" s="35"/>
      <c r="Z36" s="36" t="str">
        <f>IF(OR(ISBLANK(#REF!),ISBLANK(Y36)),"",J36*Y36)</f>
        <v/>
      </c>
      <c r="AA36" s="37"/>
    </row>
    <row r="37" spans="1:27" ht="14.45">
      <c r="A37" s="29">
        <v>33</v>
      </c>
      <c r="B37" s="30" t="s">
        <v>116</v>
      </c>
      <c r="C37" s="31" t="s">
        <v>117</v>
      </c>
      <c r="D37" s="30" t="s">
        <v>30</v>
      </c>
      <c r="E37" s="31" t="s">
        <v>61</v>
      </c>
      <c r="F37" s="31">
        <v>2800</v>
      </c>
      <c r="G37" s="31">
        <v>0</v>
      </c>
      <c r="H37" s="31">
        <v>0</v>
      </c>
      <c r="I37" s="31">
        <v>0</v>
      </c>
      <c r="J37" s="30">
        <v>2800</v>
      </c>
      <c r="K37" s="77" t="s">
        <v>37</v>
      </c>
      <c r="L37" s="32"/>
      <c r="M37" s="32"/>
      <c r="N37" s="72"/>
      <c r="O37" s="34"/>
      <c r="P37" s="34"/>
      <c r="Q37" s="33"/>
      <c r="R37" s="33"/>
      <c r="S37" s="33"/>
      <c r="T37" s="33"/>
      <c r="U37" s="33"/>
      <c r="V37" s="33"/>
      <c r="W37" s="33"/>
      <c r="X37" s="33" t="s">
        <v>33</v>
      </c>
      <c r="Y37" s="35"/>
      <c r="Z37" s="36" t="str">
        <f>IF(OR(ISBLANK(#REF!),ISBLANK(Y37)),"",J37*Y37)</f>
        <v/>
      </c>
      <c r="AA37" s="37"/>
    </row>
    <row r="38" spans="1:27" ht="14.45">
      <c r="A38" s="29">
        <v>34</v>
      </c>
      <c r="B38" s="30" t="s">
        <v>118</v>
      </c>
      <c r="C38" s="31" t="s">
        <v>119</v>
      </c>
      <c r="D38" s="30" t="s">
        <v>30</v>
      </c>
      <c r="E38" s="31" t="s">
        <v>61</v>
      </c>
      <c r="F38" s="31">
        <v>4000</v>
      </c>
      <c r="G38" s="31">
        <v>0</v>
      </c>
      <c r="H38" s="31">
        <v>0</v>
      </c>
      <c r="I38" s="31">
        <v>0</v>
      </c>
      <c r="J38" s="30">
        <v>4000</v>
      </c>
      <c r="K38" s="77" t="s">
        <v>37</v>
      </c>
      <c r="L38" s="32"/>
      <c r="M38" s="32"/>
      <c r="N38" s="72"/>
      <c r="O38" s="34"/>
      <c r="P38" s="34"/>
      <c r="Q38" s="33"/>
      <c r="R38" s="33"/>
      <c r="S38" s="33"/>
      <c r="T38" s="33"/>
      <c r="U38" s="33"/>
      <c r="V38" s="33"/>
      <c r="W38" s="33"/>
      <c r="X38" s="33" t="s">
        <v>33</v>
      </c>
      <c r="Y38" s="35"/>
      <c r="Z38" s="36" t="str">
        <f>IF(OR(ISBLANK(#REF!),ISBLANK(Y38)),"",J38*Y38)</f>
        <v/>
      </c>
      <c r="AA38" s="37"/>
    </row>
    <row r="39" spans="1:27" ht="24.95">
      <c r="A39" s="29">
        <v>35</v>
      </c>
      <c r="B39" s="30" t="s">
        <v>120</v>
      </c>
      <c r="C39" s="31" t="s">
        <v>121</v>
      </c>
      <c r="D39" s="30" t="s">
        <v>30</v>
      </c>
      <c r="E39" s="31" t="s">
        <v>36</v>
      </c>
      <c r="F39" s="31">
        <v>70</v>
      </c>
      <c r="G39" s="31">
        <v>0</v>
      </c>
      <c r="H39" s="31">
        <v>0</v>
      </c>
      <c r="I39" s="31">
        <v>0</v>
      </c>
      <c r="J39" s="30">
        <v>70</v>
      </c>
      <c r="K39" s="77" t="s">
        <v>37</v>
      </c>
      <c r="L39" s="32"/>
      <c r="M39" s="32"/>
      <c r="N39" s="72"/>
      <c r="O39" s="34"/>
      <c r="P39" s="34"/>
      <c r="Q39" s="33"/>
      <c r="R39" s="33"/>
      <c r="S39" s="33"/>
      <c r="T39" s="33"/>
      <c r="U39" s="33"/>
      <c r="V39" s="33"/>
      <c r="W39" s="33"/>
      <c r="X39" s="33" t="s">
        <v>33</v>
      </c>
      <c r="Y39" s="35"/>
      <c r="Z39" s="36" t="str">
        <f>IF(OR(ISBLANK(#REF!),ISBLANK(Y39)),"",J39*Y39)</f>
        <v/>
      </c>
      <c r="AA39" s="37"/>
    </row>
    <row r="40" spans="1:27" ht="14.45">
      <c r="A40" s="29">
        <v>36</v>
      </c>
      <c r="B40" s="30" t="s">
        <v>122</v>
      </c>
      <c r="C40" s="31" t="s">
        <v>123</v>
      </c>
      <c r="D40" s="30" t="s">
        <v>30</v>
      </c>
      <c r="E40" s="31" t="s">
        <v>31</v>
      </c>
      <c r="F40" s="31">
        <v>6000</v>
      </c>
      <c r="G40" s="31">
        <v>0</v>
      </c>
      <c r="H40" s="31">
        <v>0</v>
      </c>
      <c r="I40" s="31">
        <v>0</v>
      </c>
      <c r="J40" s="30">
        <v>6000</v>
      </c>
      <c r="K40" s="77" t="s">
        <v>37</v>
      </c>
      <c r="L40" s="32"/>
      <c r="M40" s="32"/>
      <c r="N40" s="72"/>
      <c r="O40" s="34"/>
      <c r="P40" s="34"/>
      <c r="Q40" s="33"/>
      <c r="R40" s="33"/>
      <c r="S40" s="33"/>
      <c r="T40" s="33"/>
      <c r="U40" s="33"/>
      <c r="V40" s="33"/>
      <c r="W40" s="33"/>
      <c r="X40" s="33" t="s">
        <v>33</v>
      </c>
      <c r="Y40" s="35"/>
      <c r="Z40" s="36" t="str">
        <f>IF(OR(ISBLANK(#REF!),ISBLANK(Y40)),"",J40*Y40)</f>
        <v/>
      </c>
      <c r="AA40" s="37"/>
    </row>
    <row r="41" spans="1:27" ht="24.95">
      <c r="A41" s="29">
        <v>37</v>
      </c>
      <c r="B41" s="30" t="s">
        <v>124</v>
      </c>
      <c r="C41" s="31" t="s">
        <v>125</v>
      </c>
      <c r="D41" s="30" t="s">
        <v>30</v>
      </c>
      <c r="E41" s="31" t="s">
        <v>31</v>
      </c>
      <c r="F41" s="31">
        <v>1400</v>
      </c>
      <c r="G41" s="31">
        <v>0</v>
      </c>
      <c r="H41" s="31">
        <v>0</v>
      </c>
      <c r="I41" s="31">
        <v>0</v>
      </c>
      <c r="J41" s="30">
        <v>1400</v>
      </c>
      <c r="K41" s="77" t="s">
        <v>126</v>
      </c>
      <c r="L41" s="32"/>
      <c r="M41" s="32"/>
      <c r="N41" s="72"/>
      <c r="O41" s="34"/>
      <c r="P41" s="34"/>
      <c r="Q41" s="33"/>
      <c r="R41" s="33"/>
      <c r="S41" s="33"/>
      <c r="T41" s="33"/>
      <c r="U41" s="33"/>
      <c r="V41" s="33"/>
      <c r="W41" s="33"/>
      <c r="X41" s="33" t="s">
        <v>33</v>
      </c>
      <c r="Y41" s="35"/>
      <c r="Z41" s="36" t="str">
        <f>IF(OR(ISBLANK(#REF!),ISBLANK(Y41)),"",J41*Y41)</f>
        <v/>
      </c>
      <c r="AA41" s="37"/>
    </row>
    <row r="42" spans="1:27" ht="24.95">
      <c r="A42" s="29">
        <v>38</v>
      </c>
      <c r="B42" s="30" t="s">
        <v>127</v>
      </c>
      <c r="C42" s="31" t="s">
        <v>128</v>
      </c>
      <c r="D42" s="30" t="s">
        <v>108</v>
      </c>
      <c r="E42" s="31" t="s">
        <v>109</v>
      </c>
      <c r="F42" s="31">
        <v>10000</v>
      </c>
      <c r="G42" s="31">
        <v>0</v>
      </c>
      <c r="H42" s="31">
        <v>0</v>
      </c>
      <c r="I42" s="31">
        <v>0</v>
      </c>
      <c r="J42" s="30">
        <v>10000</v>
      </c>
      <c r="K42" s="77" t="s">
        <v>37</v>
      </c>
      <c r="L42" s="32"/>
      <c r="M42" s="32"/>
      <c r="N42" s="72"/>
      <c r="O42" s="34"/>
      <c r="P42" s="34"/>
      <c r="Q42" s="33"/>
      <c r="R42" s="33"/>
      <c r="S42" s="33"/>
      <c r="T42" s="33"/>
      <c r="U42" s="33"/>
      <c r="V42" s="33"/>
      <c r="W42" s="33"/>
      <c r="X42" s="33" t="s">
        <v>33</v>
      </c>
      <c r="Y42" s="35"/>
      <c r="Z42" s="36" t="str">
        <f>IF(OR(ISBLANK(#REF!),ISBLANK(Y42)),"",J42*Y42)</f>
        <v/>
      </c>
      <c r="AA42" s="37"/>
    </row>
    <row r="43" spans="1:27" ht="14.45">
      <c r="A43" s="29">
        <v>39</v>
      </c>
      <c r="B43" s="30" t="s">
        <v>129</v>
      </c>
      <c r="C43" s="31" t="s">
        <v>130</v>
      </c>
      <c r="D43" s="30" t="s">
        <v>108</v>
      </c>
      <c r="E43" s="31" t="s">
        <v>109</v>
      </c>
      <c r="F43" s="31">
        <v>10000</v>
      </c>
      <c r="G43" s="31">
        <v>0</v>
      </c>
      <c r="H43" s="31">
        <v>0</v>
      </c>
      <c r="I43" s="31">
        <v>0</v>
      </c>
      <c r="J43" s="30">
        <v>10000</v>
      </c>
      <c r="K43" s="77" t="s">
        <v>37</v>
      </c>
      <c r="L43" s="32"/>
      <c r="M43" s="32"/>
      <c r="N43" s="72"/>
      <c r="O43" s="34"/>
      <c r="P43" s="34"/>
      <c r="Q43" s="33"/>
      <c r="R43" s="33"/>
      <c r="S43" s="33"/>
      <c r="T43" s="33"/>
      <c r="U43" s="33"/>
      <c r="V43" s="33"/>
      <c r="W43" s="33"/>
      <c r="X43" s="33" t="s">
        <v>33</v>
      </c>
      <c r="Y43" s="35"/>
      <c r="Z43" s="36" t="str">
        <f>IF(OR(ISBLANK(#REF!),ISBLANK(Y43)),"",J43*Y43)</f>
        <v/>
      </c>
      <c r="AA43" s="37"/>
    </row>
    <row r="44" spans="1:27" ht="24.95">
      <c r="A44" s="29">
        <v>40</v>
      </c>
      <c r="B44" s="30" t="s">
        <v>131</v>
      </c>
      <c r="C44" s="31" t="s">
        <v>132</v>
      </c>
      <c r="D44" s="30" t="s">
        <v>108</v>
      </c>
      <c r="E44" s="31" t="s">
        <v>109</v>
      </c>
      <c r="F44" s="31">
        <v>10000</v>
      </c>
      <c r="G44" s="31">
        <v>0</v>
      </c>
      <c r="H44" s="31">
        <v>0</v>
      </c>
      <c r="I44" s="31">
        <v>0</v>
      </c>
      <c r="J44" s="30">
        <v>10000</v>
      </c>
      <c r="K44" s="77" t="s">
        <v>37</v>
      </c>
      <c r="L44" s="32"/>
      <c r="M44" s="32"/>
      <c r="N44" s="72"/>
      <c r="O44" s="34"/>
      <c r="P44" s="34"/>
      <c r="Q44" s="33"/>
      <c r="R44" s="33"/>
      <c r="S44" s="33"/>
      <c r="T44" s="33"/>
      <c r="U44" s="33"/>
      <c r="V44" s="33"/>
      <c r="W44" s="33"/>
      <c r="X44" s="33" t="s">
        <v>33</v>
      </c>
      <c r="Y44" s="35"/>
      <c r="Z44" s="36" t="str">
        <f>IF(OR(ISBLANK(#REF!),ISBLANK(Y44)),"",J44*Y44)</f>
        <v/>
      </c>
      <c r="AA44" s="37"/>
    </row>
    <row r="45" spans="1:27" ht="24.95">
      <c r="A45" s="29">
        <v>41</v>
      </c>
      <c r="B45" s="30" t="s">
        <v>133</v>
      </c>
      <c r="C45" s="31" t="s">
        <v>134</v>
      </c>
      <c r="D45" s="30" t="s">
        <v>108</v>
      </c>
      <c r="E45" s="31" t="s">
        <v>109</v>
      </c>
      <c r="F45" s="31">
        <v>10000</v>
      </c>
      <c r="G45" s="31">
        <v>0</v>
      </c>
      <c r="H45" s="31">
        <v>0</v>
      </c>
      <c r="I45" s="31">
        <v>0</v>
      </c>
      <c r="J45" s="30">
        <v>10000</v>
      </c>
      <c r="K45" s="77" t="s">
        <v>37</v>
      </c>
      <c r="L45" s="32"/>
      <c r="M45" s="32"/>
      <c r="N45" s="72"/>
      <c r="O45" s="34"/>
      <c r="P45" s="34"/>
      <c r="Q45" s="33"/>
      <c r="R45" s="33"/>
      <c r="S45" s="33"/>
      <c r="T45" s="33"/>
      <c r="U45" s="33"/>
      <c r="V45" s="33"/>
      <c r="W45" s="33"/>
      <c r="X45" s="33" t="s">
        <v>33</v>
      </c>
      <c r="Y45" s="35"/>
      <c r="Z45" s="36" t="str">
        <f>IF(OR(ISBLANK(#REF!),ISBLANK(Y45)),"",J45*Y45)</f>
        <v/>
      </c>
      <c r="AA45" s="37"/>
    </row>
    <row r="46" spans="1:27" ht="24.95">
      <c r="A46" s="29">
        <v>42</v>
      </c>
      <c r="B46" s="30" t="s">
        <v>135</v>
      </c>
      <c r="C46" s="31" t="s">
        <v>136</v>
      </c>
      <c r="D46" s="30" t="s">
        <v>30</v>
      </c>
      <c r="E46" s="31" t="s">
        <v>31</v>
      </c>
      <c r="F46" s="31">
        <v>6000</v>
      </c>
      <c r="G46" s="31">
        <v>0</v>
      </c>
      <c r="H46" s="31">
        <v>0</v>
      </c>
      <c r="I46" s="31">
        <v>0</v>
      </c>
      <c r="J46" s="30">
        <v>6000</v>
      </c>
      <c r="K46" s="77" t="s">
        <v>137</v>
      </c>
      <c r="L46" s="32"/>
      <c r="M46" s="32"/>
      <c r="N46" s="72"/>
      <c r="O46" s="34"/>
      <c r="P46" s="34"/>
      <c r="Q46" s="33"/>
      <c r="R46" s="33"/>
      <c r="S46" s="33"/>
      <c r="T46" s="33"/>
      <c r="U46" s="33"/>
      <c r="V46" s="33"/>
      <c r="W46" s="33"/>
      <c r="X46" s="33" t="s">
        <v>33</v>
      </c>
      <c r="Y46" s="35"/>
      <c r="Z46" s="36" t="str">
        <f>IF(OR(ISBLANK(#REF!),ISBLANK(Y46)),"",J46*Y46)</f>
        <v/>
      </c>
      <c r="AA46" s="37"/>
    </row>
    <row r="47" spans="1:27" ht="150">
      <c r="A47" s="29">
        <v>43</v>
      </c>
      <c r="B47" s="30" t="s">
        <v>138</v>
      </c>
      <c r="C47" s="31" t="s">
        <v>139</v>
      </c>
      <c r="D47" s="30" t="s">
        <v>30</v>
      </c>
      <c r="E47" s="31" t="s">
        <v>31</v>
      </c>
      <c r="F47" s="31">
        <v>3000</v>
      </c>
      <c r="G47" s="31">
        <v>0</v>
      </c>
      <c r="H47" s="31">
        <v>0</v>
      </c>
      <c r="I47" s="31">
        <v>0</v>
      </c>
      <c r="J47" s="30">
        <v>3000</v>
      </c>
      <c r="K47" s="77" t="s">
        <v>140</v>
      </c>
      <c r="L47" s="32"/>
      <c r="M47" s="32"/>
      <c r="N47" s="72"/>
      <c r="O47" s="34"/>
      <c r="P47" s="34"/>
      <c r="Q47" s="33"/>
      <c r="R47" s="33"/>
      <c r="S47" s="33"/>
      <c r="T47" s="33"/>
      <c r="U47" s="33"/>
      <c r="V47" s="33"/>
      <c r="W47" s="33"/>
      <c r="X47" s="33" t="s">
        <v>33</v>
      </c>
      <c r="Y47" s="35"/>
      <c r="Z47" s="36" t="str">
        <f>IF(OR(ISBLANK(#REF!),ISBLANK(Y47)),"",J47*Y47)</f>
        <v/>
      </c>
      <c r="AA47" s="37"/>
    </row>
    <row r="48" spans="1:27" ht="50.1">
      <c r="A48" s="29">
        <v>44</v>
      </c>
      <c r="B48" s="30" t="s">
        <v>141</v>
      </c>
      <c r="C48" s="31" t="s">
        <v>142</v>
      </c>
      <c r="D48" s="30" t="s">
        <v>30</v>
      </c>
      <c r="E48" s="31" t="s">
        <v>42</v>
      </c>
      <c r="F48" s="31">
        <v>100000</v>
      </c>
      <c r="G48" s="31">
        <v>1000</v>
      </c>
      <c r="H48" s="31">
        <v>1000</v>
      </c>
      <c r="I48" s="31">
        <v>1000</v>
      </c>
      <c r="J48" s="30">
        <v>103000</v>
      </c>
      <c r="K48" s="77" t="s">
        <v>143</v>
      </c>
      <c r="L48" s="32"/>
      <c r="M48" s="32"/>
      <c r="N48" s="72"/>
      <c r="O48" s="34"/>
      <c r="P48" s="34"/>
      <c r="Q48" s="33"/>
      <c r="R48" s="33"/>
      <c r="S48" s="33"/>
      <c r="T48" s="33"/>
      <c r="U48" s="33"/>
      <c r="V48" s="33"/>
      <c r="W48" s="33"/>
      <c r="X48" s="33" t="s">
        <v>33</v>
      </c>
      <c r="Y48" s="35"/>
      <c r="Z48" s="36" t="str">
        <f>IF(OR(ISBLANK(#REF!),ISBLANK(Y48)),"",J48*Y48)</f>
        <v/>
      </c>
      <c r="AA48" s="37"/>
    </row>
    <row r="49" spans="1:27" ht="24.95">
      <c r="A49" s="29">
        <v>45</v>
      </c>
      <c r="B49" s="30" t="s">
        <v>144</v>
      </c>
      <c r="C49" s="31" t="s">
        <v>145</v>
      </c>
      <c r="D49" s="30" t="s">
        <v>30</v>
      </c>
      <c r="E49" s="31" t="s">
        <v>42</v>
      </c>
      <c r="F49" s="31">
        <v>30000</v>
      </c>
      <c r="G49" s="31">
        <v>0</v>
      </c>
      <c r="H49" s="31">
        <v>0</v>
      </c>
      <c r="I49" s="31">
        <v>0</v>
      </c>
      <c r="J49" s="30">
        <v>30000</v>
      </c>
      <c r="K49" s="77" t="s">
        <v>37</v>
      </c>
      <c r="L49" s="32"/>
      <c r="M49" s="32"/>
      <c r="N49" s="72"/>
      <c r="O49" s="34"/>
      <c r="P49" s="34"/>
      <c r="Q49" s="33"/>
      <c r="R49" s="33"/>
      <c r="S49" s="33"/>
      <c r="T49" s="33"/>
      <c r="U49" s="33"/>
      <c r="V49" s="33"/>
      <c r="W49" s="33"/>
      <c r="X49" s="33" t="s">
        <v>33</v>
      </c>
      <c r="Y49" s="35"/>
      <c r="Z49" s="36" t="str">
        <f>IF(OR(ISBLANK(#REF!),ISBLANK(Y49)),"",J49*Y49)</f>
        <v/>
      </c>
      <c r="AA49" s="37"/>
    </row>
    <row r="50" spans="1:27" ht="24.95">
      <c r="A50" s="29">
        <v>46</v>
      </c>
      <c r="B50" s="30" t="s">
        <v>146</v>
      </c>
      <c r="C50" s="31" t="s">
        <v>147</v>
      </c>
      <c r="D50" s="30" t="s">
        <v>30</v>
      </c>
      <c r="E50" s="31" t="s">
        <v>42</v>
      </c>
      <c r="F50" s="31">
        <v>50000</v>
      </c>
      <c r="G50" s="31">
        <v>0</v>
      </c>
      <c r="H50" s="31">
        <v>0</v>
      </c>
      <c r="I50" s="31">
        <v>0</v>
      </c>
      <c r="J50" s="30">
        <v>50000</v>
      </c>
      <c r="K50" s="77" t="s">
        <v>37</v>
      </c>
      <c r="L50" s="32"/>
      <c r="M50" s="32"/>
      <c r="N50" s="72"/>
      <c r="O50" s="34"/>
      <c r="P50" s="34"/>
      <c r="Q50" s="33"/>
      <c r="R50" s="33"/>
      <c r="S50" s="33"/>
      <c r="T50" s="33"/>
      <c r="U50" s="33"/>
      <c r="V50" s="33"/>
      <c r="W50" s="33"/>
      <c r="X50" s="33" t="s">
        <v>33</v>
      </c>
      <c r="Y50" s="35"/>
      <c r="Z50" s="36" t="str">
        <f>IF(OR(ISBLANK(#REF!),ISBLANK(Y50)),"",J50*Y50)</f>
        <v/>
      </c>
      <c r="AA50" s="37"/>
    </row>
    <row r="51" spans="1:27" ht="24.95">
      <c r="A51" s="29">
        <v>47</v>
      </c>
      <c r="B51" s="30" t="s">
        <v>148</v>
      </c>
      <c r="C51" s="31" t="s">
        <v>149</v>
      </c>
      <c r="D51" s="30" t="s">
        <v>30</v>
      </c>
      <c r="E51" s="31" t="s">
        <v>36</v>
      </c>
      <c r="F51" s="31">
        <v>4000</v>
      </c>
      <c r="G51" s="31">
        <v>0</v>
      </c>
      <c r="H51" s="31">
        <v>0</v>
      </c>
      <c r="I51" s="31">
        <v>0</v>
      </c>
      <c r="J51" s="30">
        <v>4000</v>
      </c>
      <c r="K51" s="77" t="s">
        <v>37</v>
      </c>
      <c r="L51" s="32"/>
      <c r="M51" s="32"/>
      <c r="N51" s="72"/>
      <c r="O51" s="34"/>
      <c r="P51" s="34"/>
      <c r="Q51" s="33"/>
      <c r="R51" s="33"/>
      <c r="S51" s="33"/>
      <c r="T51" s="33"/>
      <c r="U51" s="33"/>
      <c r="V51" s="33"/>
      <c r="W51" s="33"/>
      <c r="X51" s="33" t="s">
        <v>33</v>
      </c>
      <c r="Y51" s="35"/>
      <c r="Z51" s="36" t="str">
        <f>IF(OR(ISBLANK(#REF!),ISBLANK(Y51)),"",J51*Y51)</f>
        <v/>
      </c>
      <c r="AA51" s="37"/>
    </row>
    <row r="52" spans="1:27" ht="24.95">
      <c r="A52" s="29">
        <v>48</v>
      </c>
      <c r="B52" s="30" t="s">
        <v>150</v>
      </c>
      <c r="C52" s="31" t="s">
        <v>151</v>
      </c>
      <c r="D52" s="30" t="s">
        <v>108</v>
      </c>
      <c r="E52" s="31" t="s">
        <v>152</v>
      </c>
      <c r="F52" s="31">
        <v>10000</v>
      </c>
      <c r="G52" s="31">
        <v>0</v>
      </c>
      <c r="H52" s="31">
        <v>0</v>
      </c>
      <c r="I52" s="31">
        <v>0</v>
      </c>
      <c r="J52" s="30">
        <v>10000</v>
      </c>
      <c r="K52" s="77" t="s">
        <v>37</v>
      </c>
      <c r="L52" s="32"/>
      <c r="M52" s="32"/>
      <c r="N52" s="72"/>
      <c r="O52" s="34"/>
      <c r="P52" s="34"/>
      <c r="Q52" s="33"/>
      <c r="R52" s="33"/>
      <c r="S52" s="33"/>
      <c r="T52" s="33"/>
      <c r="U52" s="33"/>
      <c r="V52" s="33"/>
      <c r="W52" s="33"/>
      <c r="X52" s="33" t="s">
        <v>33</v>
      </c>
      <c r="Y52" s="35"/>
      <c r="Z52" s="36" t="str">
        <f>IF(OR(ISBLANK(#REF!),ISBLANK(Y52)),"",J52*Y52)</f>
        <v/>
      </c>
      <c r="AA52" s="37"/>
    </row>
    <row r="53" spans="1:27" ht="37.5">
      <c r="A53" s="29">
        <v>49</v>
      </c>
      <c r="B53" s="30" t="s">
        <v>153</v>
      </c>
      <c r="C53" s="31" t="s">
        <v>154</v>
      </c>
      <c r="D53" s="30" t="s">
        <v>108</v>
      </c>
      <c r="E53" s="31" t="s">
        <v>152</v>
      </c>
      <c r="F53" s="31">
        <v>750</v>
      </c>
      <c r="G53" s="31">
        <v>0</v>
      </c>
      <c r="H53" s="31">
        <v>0</v>
      </c>
      <c r="I53" s="31">
        <v>0</v>
      </c>
      <c r="J53" s="30">
        <v>750</v>
      </c>
      <c r="K53" s="77" t="s">
        <v>37</v>
      </c>
      <c r="L53" s="32"/>
      <c r="M53" s="32"/>
      <c r="N53" s="72"/>
      <c r="O53" s="34"/>
      <c r="P53" s="34"/>
      <c r="Q53" s="33"/>
      <c r="R53" s="33"/>
      <c r="S53" s="33"/>
      <c r="T53" s="33"/>
      <c r="U53" s="33"/>
      <c r="V53" s="33"/>
      <c r="W53" s="33"/>
      <c r="X53" s="33" t="s">
        <v>33</v>
      </c>
      <c r="Y53" s="35"/>
      <c r="Z53" s="36" t="str">
        <f>IF(OR(ISBLANK(#REF!),ISBLANK(Y53)),"",J53*Y53)</f>
        <v/>
      </c>
      <c r="AA53" s="37"/>
    </row>
    <row r="54" spans="1:27" ht="24.95">
      <c r="A54" s="29">
        <v>50</v>
      </c>
      <c r="B54" s="30" t="s">
        <v>155</v>
      </c>
      <c r="C54" s="31" t="s">
        <v>156</v>
      </c>
      <c r="D54" s="30" t="s">
        <v>108</v>
      </c>
      <c r="E54" s="31" t="s">
        <v>109</v>
      </c>
      <c r="F54" s="31">
        <v>97500</v>
      </c>
      <c r="G54" s="31">
        <v>0</v>
      </c>
      <c r="H54" s="31">
        <v>0</v>
      </c>
      <c r="I54" s="31">
        <v>0</v>
      </c>
      <c r="J54" s="30">
        <v>97500</v>
      </c>
      <c r="K54" s="77" t="s">
        <v>37</v>
      </c>
      <c r="L54" s="32"/>
      <c r="M54" s="32"/>
      <c r="N54" s="72"/>
      <c r="O54" s="34"/>
      <c r="P54" s="34"/>
      <c r="Q54" s="33"/>
      <c r="R54" s="33"/>
      <c r="S54" s="33"/>
      <c r="T54" s="33"/>
      <c r="U54" s="33"/>
      <c r="V54" s="33"/>
      <c r="W54" s="33"/>
      <c r="X54" s="33" t="s">
        <v>33</v>
      </c>
      <c r="Y54" s="35"/>
      <c r="Z54" s="36" t="str">
        <f>IF(OR(ISBLANK(#REF!),ISBLANK(Y54)),"",J54*Y54)</f>
        <v/>
      </c>
      <c r="AA54" s="37"/>
    </row>
    <row r="55" spans="1:27" ht="24.95">
      <c r="A55" s="29">
        <v>51</v>
      </c>
      <c r="B55" s="30" t="s">
        <v>157</v>
      </c>
      <c r="C55" s="31" t="s">
        <v>158</v>
      </c>
      <c r="D55" s="30" t="s">
        <v>159</v>
      </c>
      <c r="E55" s="31" t="s">
        <v>109</v>
      </c>
      <c r="F55" s="31">
        <v>5</v>
      </c>
      <c r="G55" s="31">
        <v>0</v>
      </c>
      <c r="H55" s="31">
        <v>0</v>
      </c>
      <c r="I55" s="31">
        <v>0</v>
      </c>
      <c r="J55" s="30">
        <v>5</v>
      </c>
      <c r="K55" s="77" t="s">
        <v>37</v>
      </c>
      <c r="L55" s="32"/>
      <c r="M55" s="32"/>
      <c r="N55" s="72"/>
      <c r="O55" s="34"/>
      <c r="P55" s="34"/>
      <c r="Q55" s="33"/>
      <c r="R55" s="33"/>
      <c r="S55" s="33"/>
      <c r="T55" s="33"/>
      <c r="U55" s="33"/>
      <c r="V55" s="33"/>
      <c r="W55" s="33"/>
      <c r="X55" s="33" t="s">
        <v>33</v>
      </c>
      <c r="Y55" s="35"/>
      <c r="Z55" s="36" t="str">
        <f>IF(OR(ISBLANK(#REF!),ISBLANK(Y55)),"",J55*Y55)</f>
        <v/>
      </c>
      <c r="AA55" s="37"/>
    </row>
    <row r="56" spans="1:27" ht="24.95">
      <c r="A56" s="29">
        <v>52</v>
      </c>
      <c r="B56" s="30" t="s">
        <v>160</v>
      </c>
      <c r="C56" s="31" t="s">
        <v>161</v>
      </c>
      <c r="D56" s="30" t="s">
        <v>159</v>
      </c>
      <c r="E56" s="31" t="s">
        <v>162</v>
      </c>
      <c r="F56" s="31">
        <v>15</v>
      </c>
      <c r="G56" s="31">
        <v>0</v>
      </c>
      <c r="H56" s="31">
        <v>0</v>
      </c>
      <c r="I56" s="31">
        <v>0</v>
      </c>
      <c r="J56" s="30">
        <v>15</v>
      </c>
      <c r="K56" s="77" t="s">
        <v>37</v>
      </c>
      <c r="L56" s="32"/>
      <c r="M56" s="32"/>
      <c r="N56" s="72"/>
      <c r="O56" s="34"/>
      <c r="P56" s="34"/>
      <c r="Q56" s="33"/>
      <c r="R56" s="33"/>
      <c r="S56" s="33"/>
      <c r="T56" s="33"/>
      <c r="U56" s="33"/>
      <c r="V56" s="33"/>
      <c r="W56" s="33"/>
      <c r="X56" s="33" t="s">
        <v>33</v>
      </c>
      <c r="Y56" s="35"/>
      <c r="Z56" s="36"/>
      <c r="AA56" s="37"/>
    </row>
    <row r="57" spans="1:27" ht="24.95">
      <c r="A57" s="29">
        <v>53</v>
      </c>
      <c r="B57" s="30" t="s">
        <v>163</v>
      </c>
      <c r="C57" s="31" t="s">
        <v>164</v>
      </c>
      <c r="D57" s="30" t="s">
        <v>159</v>
      </c>
      <c r="E57" s="31" t="s">
        <v>109</v>
      </c>
      <c r="F57" s="31">
        <v>20</v>
      </c>
      <c r="G57" s="31">
        <v>0</v>
      </c>
      <c r="H57" s="31">
        <v>0</v>
      </c>
      <c r="I57" s="31">
        <v>0</v>
      </c>
      <c r="J57" s="30">
        <v>20</v>
      </c>
      <c r="K57" s="77" t="s">
        <v>165</v>
      </c>
      <c r="L57" s="32"/>
      <c r="M57" s="32"/>
      <c r="N57" s="72"/>
      <c r="O57" s="34"/>
      <c r="P57" s="34"/>
      <c r="Q57" s="33"/>
      <c r="R57" s="33"/>
      <c r="S57" s="33"/>
      <c r="T57" s="33"/>
      <c r="U57" s="33"/>
      <c r="V57" s="33"/>
      <c r="W57" s="33"/>
      <c r="X57" s="33" t="s">
        <v>33</v>
      </c>
      <c r="Y57" s="35"/>
      <c r="Z57" s="36"/>
      <c r="AA57" s="37"/>
    </row>
    <row r="58" spans="1:27" ht="14.45">
      <c r="A58" s="29">
        <v>54</v>
      </c>
      <c r="B58" s="30" t="s">
        <v>166</v>
      </c>
      <c r="C58" s="31" t="s">
        <v>167</v>
      </c>
      <c r="D58" s="30" t="s">
        <v>159</v>
      </c>
      <c r="E58" s="31" t="s">
        <v>109</v>
      </c>
      <c r="F58" s="31">
        <v>3</v>
      </c>
      <c r="G58" s="31">
        <v>0</v>
      </c>
      <c r="H58" s="31">
        <v>0</v>
      </c>
      <c r="I58" s="31">
        <v>0</v>
      </c>
      <c r="J58" s="30">
        <v>3</v>
      </c>
      <c r="K58" s="77" t="s">
        <v>37</v>
      </c>
      <c r="L58" s="32"/>
      <c r="M58" s="32"/>
      <c r="N58" s="72"/>
      <c r="O58" s="34"/>
      <c r="P58" s="34"/>
      <c r="Q58" s="33"/>
      <c r="R58" s="33"/>
      <c r="S58" s="33"/>
      <c r="T58" s="33"/>
      <c r="U58" s="33"/>
      <c r="V58" s="33"/>
      <c r="W58" s="33"/>
      <c r="X58" s="33" t="s">
        <v>33</v>
      </c>
      <c r="Y58" s="35"/>
      <c r="Z58" s="36"/>
      <c r="AA58" s="37"/>
    </row>
    <row r="59" spans="1:27" ht="14.45">
      <c r="A59" s="29">
        <v>55</v>
      </c>
      <c r="B59" s="30" t="s">
        <v>168</v>
      </c>
      <c r="C59" s="31" t="s">
        <v>169</v>
      </c>
      <c r="D59" s="30" t="s">
        <v>159</v>
      </c>
      <c r="E59" s="31" t="s">
        <v>109</v>
      </c>
      <c r="F59" s="31">
        <v>24</v>
      </c>
      <c r="G59" s="31">
        <v>0</v>
      </c>
      <c r="H59" s="31">
        <v>0</v>
      </c>
      <c r="I59" s="31">
        <v>0</v>
      </c>
      <c r="J59" s="30">
        <v>24</v>
      </c>
      <c r="K59" s="77" t="s">
        <v>37</v>
      </c>
      <c r="L59" s="32"/>
      <c r="M59" s="32"/>
      <c r="N59" s="72"/>
      <c r="O59" s="34"/>
      <c r="P59" s="34"/>
      <c r="Q59" s="33"/>
      <c r="R59" s="33"/>
      <c r="S59" s="33"/>
      <c r="T59" s="33"/>
      <c r="U59" s="33"/>
      <c r="V59" s="33"/>
      <c r="W59" s="33"/>
      <c r="X59" s="33" t="s">
        <v>33</v>
      </c>
      <c r="Y59" s="35"/>
      <c r="Z59" s="36"/>
      <c r="AA59" s="37"/>
    </row>
    <row r="60" spans="1:27" ht="50.1">
      <c r="A60" s="29">
        <v>56</v>
      </c>
      <c r="B60" s="30" t="s">
        <v>170</v>
      </c>
      <c r="C60" s="31" t="s">
        <v>171</v>
      </c>
      <c r="D60" s="30" t="s">
        <v>108</v>
      </c>
      <c r="E60" s="31" t="s">
        <v>162</v>
      </c>
      <c r="F60" s="31">
        <v>120</v>
      </c>
      <c r="G60" s="31">
        <v>15</v>
      </c>
      <c r="H60" s="31">
        <v>15</v>
      </c>
      <c r="I60" s="31">
        <v>15</v>
      </c>
      <c r="J60" s="30">
        <v>165</v>
      </c>
      <c r="K60" s="77" t="s">
        <v>172</v>
      </c>
      <c r="L60" s="32"/>
      <c r="M60" s="32"/>
      <c r="N60" s="72"/>
      <c r="O60" s="34"/>
      <c r="P60" s="34"/>
      <c r="Q60" s="33"/>
      <c r="R60" s="33"/>
      <c r="S60" s="33"/>
      <c r="T60" s="33"/>
      <c r="U60" s="33"/>
      <c r="V60" s="33"/>
      <c r="W60" s="33"/>
      <c r="X60" s="33" t="s">
        <v>33</v>
      </c>
      <c r="Y60" s="35"/>
      <c r="Z60" s="36"/>
      <c r="AA60" s="37"/>
    </row>
    <row r="61" spans="1:27" ht="14.45">
      <c r="A61" s="29">
        <v>57</v>
      </c>
      <c r="B61" s="30" t="s">
        <v>173</v>
      </c>
      <c r="C61" s="31" t="s">
        <v>174</v>
      </c>
      <c r="D61" s="30" t="s">
        <v>159</v>
      </c>
      <c r="E61" s="31" t="s">
        <v>109</v>
      </c>
      <c r="F61" s="31">
        <v>25</v>
      </c>
      <c r="G61" s="31">
        <v>0</v>
      </c>
      <c r="H61" s="31">
        <v>0</v>
      </c>
      <c r="I61" s="31">
        <v>0</v>
      </c>
      <c r="J61" s="30">
        <v>25</v>
      </c>
      <c r="K61" s="77" t="s">
        <v>37</v>
      </c>
      <c r="L61" s="32"/>
      <c r="M61" s="32"/>
      <c r="N61" s="72"/>
      <c r="O61" s="34"/>
      <c r="P61" s="34"/>
      <c r="Q61" s="33"/>
      <c r="R61" s="33"/>
      <c r="S61" s="33"/>
      <c r="T61" s="33"/>
      <c r="U61" s="33"/>
      <c r="V61" s="33"/>
      <c r="W61" s="33"/>
      <c r="X61" s="33" t="s">
        <v>33</v>
      </c>
      <c r="Y61" s="35"/>
      <c r="Z61" s="36"/>
      <c r="AA61" s="37"/>
    </row>
    <row r="62" spans="1:27" ht="14.45">
      <c r="A62" s="29">
        <v>58</v>
      </c>
      <c r="B62" s="30" t="s">
        <v>175</v>
      </c>
      <c r="C62" s="31" t="s">
        <v>176</v>
      </c>
      <c r="D62" s="30" t="s">
        <v>108</v>
      </c>
      <c r="E62" s="31" t="s">
        <v>162</v>
      </c>
      <c r="F62" s="31">
        <v>30</v>
      </c>
      <c r="G62" s="31">
        <v>0</v>
      </c>
      <c r="H62" s="31">
        <v>0</v>
      </c>
      <c r="I62" s="31">
        <v>0</v>
      </c>
      <c r="J62" s="30">
        <v>30</v>
      </c>
      <c r="K62" s="77" t="s">
        <v>37</v>
      </c>
      <c r="L62" s="32"/>
      <c r="M62" s="32"/>
      <c r="N62" s="72"/>
      <c r="O62" s="34"/>
      <c r="P62" s="34"/>
      <c r="Q62" s="33"/>
      <c r="R62" s="33"/>
      <c r="S62" s="33"/>
      <c r="T62" s="33"/>
      <c r="U62" s="33"/>
      <c r="V62" s="33"/>
      <c r="W62" s="33"/>
      <c r="X62" s="33" t="s">
        <v>33</v>
      </c>
      <c r="Y62" s="35"/>
      <c r="Z62" s="36"/>
      <c r="AA62" s="37"/>
    </row>
    <row r="63" spans="1:27" ht="24.95">
      <c r="A63" s="29">
        <v>59</v>
      </c>
      <c r="B63" s="30" t="s">
        <v>177</v>
      </c>
      <c r="C63" s="31" t="s">
        <v>178</v>
      </c>
      <c r="D63" s="30" t="s">
        <v>30</v>
      </c>
      <c r="E63" s="31" t="s">
        <v>36</v>
      </c>
      <c r="F63" s="31">
        <v>0</v>
      </c>
      <c r="G63" s="31">
        <v>3000</v>
      </c>
      <c r="H63" s="31">
        <v>3000</v>
      </c>
      <c r="I63" s="31">
        <v>3000</v>
      </c>
      <c r="J63" s="30">
        <v>9000</v>
      </c>
      <c r="K63" s="77" t="s">
        <v>179</v>
      </c>
      <c r="L63" s="32"/>
      <c r="M63" s="32"/>
      <c r="N63" s="72"/>
      <c r="O63" s="34"/>
      <c r="P63" s="34"/>
      <c r="Q63" s="33"/>
      <c r="R63" s="33"/>
      <c r="S63" s="33"/>
      <c r="T63" s="33"/>
      <c r="U63" s="33"/>
      <c r="V63" s="33"/>
      <c r="W63" s="33"/>
      <c r="X63" s="33" t="s">
        <v>33</v>
      </c>
      <c r="Y63" s="35"/>
      <c r="Z63" s="36" t="str">
        <f>IF(OR(ISBLANK(#REF!),ISBLANK(Y63)),"",J63*Y63)</f>
        <v/>
      </c>
      <c r="AA63" s="37"/>
    </row>
    <row r="64" spans="1:27" ht="24.95">
      <c r="A64" s="29">
        <v>60</v>
      </c>
      <c r="B64" s="30" t="s">
        <v>180</v>
      </c>
      <c r="C64" s="31" t="s">
        <v>181</v>
      </c>
      <c r="D64" s="30" t="s">
        <v>30</v>
      </c>
      <c r="E64" s="31" t="s">
        <v>182</v>
      </c>
      <c r="F64" s="31">
        <v>0</v>
      </c>
      <c r="G64" s="31">
        <v>10000</v>
      </c>
      <c r="H64" s="31">
        <v>7000</v>
      </c>
      <c r="I64" s="31">
        <v>10000</v>
      </c>
      <c r="J64" s="30">
        <v>27000</v>
      </c>
      <c r="K64" s="77" t="s">
        <v>37</v>
      </c>
      <c r="L64" s="32"/>
      <c r="M64" s="32"/>
      <c r="N64" s="72"/>
      <c r="O64" s="34"/>
      <c r="P64" s="34"/>
      <c r="Q64" s="33"/>
      <c r="R64" s="33"/>
      <c r="S64" s="33"/>
      <c r="T64" s="33"/>
      <c r="U64" s="33"/>
      <c r="V64" s="33"/>
      <c r="W64" s="33"/>
      <c r="X64" s="33" t="s">
        <v>33</v>
      </c>
      <c r="Y64" s="35"/>
      <c r="Z64" s="36" t="str">
        <f>IF(OR(ISBLANK(#REF!),ISBLANK(Y64)),"",J64*Y64)</f>
        <v/>
      </c>
      <c r="AA64" s="37"/>
    </row>
    <row r="65" spans="1:27" ht="125.1">
      <c r="A65" s="29">
        <v>61</v>
      </c>
      <c r="B65" s="30" t="s">
        <v>183</v>
      </c>
      <c r="C65" s="31" t="s">
        <v>184</v>
      </c>
      <c r="D65" s="30" t="s">
        <v>30</v>
      </c>
      <c r="E65" s="31" t="s">
        <v>31</v>
      </c>
      <c r="F65" s="31">
        <v>0</v>
      </c>
      <c r="G65" s="31">
        <v>2000</v>
      </c>
      <c r="H65" s="31">
        <v>2000</v>
      </c>
      <c r="I65" s="31">
        <v>2000</v>
      </c>
      <c r="J65" s="30">
        <v>6000</v>
      </c>
      <c r="K65" s="77" t="s">
        <v>185</v>
      </c>
      <c r="L65" s="32"/>
      <c r="M65" s="32"/>
      <c r="N65" s="72"/>
      <c r="O65" s="34"/>
      <c r="P65" s="34"/>
      <c r="Q65" s="33"/>
      <c r="R65" s="33"/>
      <c r="S65" s="33"/>
      <c r="T65" s="33"/>
      <c r="U65" s="33"/>
      <c r="V65" s="33"/>
      <c r="W65" s="33"/>
      <c r="X65" s="33" t="s">
        <v>33</v>
      </c>
      <c r="Y65" s="35"/>
      <c r="Z65" s="36" t="str">
        <f>IF(OR(ISBLANK(#REF!),ISBLANK(Y65)),"",J65*Y65)</f>
        <v/>
      </c>
      <c r="AA65" s="37"/>
    </row>
    <row r="66" spans="1:27" ht="37.5">
      <c r="A66" s="29">
        <v>62</v>
      </c>
      <c r="B66" s="30" t="s">
        <v>186</v>
      </c>
      <c r="C66" s="31" t="s">
        <v>187</v>
      </c>
      <c r="D66" s="30" t="s">
        <v>30</v>
      </c>
      <c r="E66" s="31" t="s">
        <v>103</v>
      </c>
      <c r="F66" s="31">
        <v>0</v>
      </c>
      <c r="G66" s="31">
        <v>250</v>
      </c>
      <c r="H66" s="31">
        <v>250</v>
      </c>
      <c r="I66" s="31">
        <v>250</v>
      </c>
      <c r="J66" s="30">
        <v>750</v>
      </c>
      <c r="K66" s="77" t="s">
        <v>188</v>
      </c>
      <c r="L66" s="32"/>
      <c r="M66" s="32"/>
      <c r="N66" s="72"/>
      <c r="O66" s="34"/>
      <c r="P66" s="34"/>
      <c r="Q66" s="33"/>
      <c r="R66" s="33"/>
      <c r="S66" s="33"/>
      <c r="T66" s="33"/>
      <c r="U66" s="33"/>
      <c r="V66" s="33"/>
      <c r="W66" s="33"/>
      <c r="X66" s="33" t="s">
        <v>33</v>
      </c>
      <c r="Y66" s="35"/>
      <c r="Z66" s="36" t="str">
        <f>IF(OR(ISBLANK(#REF!),ISBLANK(Y66)),"",J66*Y66)</f>
        <v/>
      </c>
      <c r="AA66" s="37"/>
    </row>
    <row r="67" spans="1:27" ht="14.45">
      <c r="A67" s="29">
        <v>63</v>
      </c>
      <c r="B67" s="30" t="s">
        <v>189</v>
      </c>
      <c r="C67" s="31" t="s">
        <v>190</v>
      </c>
      <c r="D67" s="30" t="s">
        <v>30</v>
      </c>
      <c r="E67" s="31" t="s">
        <v>31</v>
      </c>
      <c r="F67" s="31">
        <v>0</v>
      </c>
      <c r="G67" s="31">
        <v>1000</v>
      </c>
      <c r="H67" s="31">
        <v>1000</v>
      </c>
      <c r="I67" s="31">
        <v>1000</v>
      </c>
      <c r="J67" s="30">
        <v>3000</v>
      </c>
      <c r="K67" s="77" t="s">
        <v>37</v>
      </c>
      <c r="L67" s="32"/>
      <c r="M67" s="32"/>
      <c r="N67" s="72"/>
      <c r="O67" s="34"/>
      <c r="P67" s="34"/>
      <c r="Q67" s="33"/>
      <c r="R67" s="33"/>
      <c r="S67" s="33"/>
      <c r="T67" s="33"/>
      <c r="U67" s="33"/>
      <c r="V67" s="33"/>
      <c r="W67" s="33"/>
      <c r="X67" s="33" t="s">
        <v>33</v>
      </c>
      <c r="Y67" s="35"/>
      <c r="Z67" s="36" t="str">
        <f>IF(OR(ISBLANK(#REF!),ISBLANK(Y67)),"",J67*Y67)</f>
        <v/>
      </c>
      <c r="AA67" s="37"/>
    </row>
    <row r="68" spans="1:27" ht="24.95">
      <c r="A68" s="29">
        <v>64</v>
      </c>
      <c r="B68" s="30" t="s">
        <v>191</v>
      </c>
      <c r="C68" s="31" t="s">
        <v>192</v>
      </c>
      <c r="D68" s="30" t="s">
        <v>30</v>
      </c>
      <c r="E68" s="31" t="s">
        <v>31</v>
      </c>
      <c r="F68" s="31">
        <v>0</v>
      </c>
      <c r="G68" s="31">
        <v>2500</v>
      </c>
      <c r="H68" s="31">
        <v>1500</v>
      </c>
      <c r="I68" s="31">
        <v>2500</v>
      </c>
      <c r="J68" s="30">
        <v>6500</v>
      </c>
      <c r="K68" s="77" t="s">
        <v>193</v>
      </c>
      <c r="L68" s="32"/>
      <c r="M68" s="32"/>
      <c r="N68" s="72"/>
      <c r="O68" s="34"/>
      <c r="P68" s="34"/>
      <c r="Q68" s="33"/>
      <c r="R68" s="33"/>
      <c r="S68" s="33"/>
      <c r="T68" s="33"/>
      <c r="U68" s="33"/>
      <c r="V68" s="33"/>
      <c r="W68" s="33"/>
      <c r="X68" s="33" t="s">
        <v>33</v>
      </c>
      <c r="Y68" s="35"/>
      <c r="Z68" s="36" t="str">
        <f>IF(OR(ISBLANK(#REF!),ISBLANK(Y68)),"",J68*Y68)</f>
        <v/>
      </c>
      <c r="AA68" s="37"/>
    </row>
    <row r="69" spans="1:27" ht="14.45">
      <c r="A69" s="29">
        <v>65</v>
      </c>
      <c r="B69" s="30" t="s">
        <v>194</v>
      </c>
      <c r="C69" s="31" t="s">
        <v>195</v>
      </c>
      <c r="D69" s="30" t="s">
        <v>30</v>
      </c>
      <c r="E69" s="31" t="s">
        <v>42</v>
      </c>
      <c r="F69" s="31">
        <v>0</v>
      </c>
      <c r="G69" s="31">
        <v>2000</v>
      </c>
      <c r="H69" s="31">
        <v>1250</v>
      </c>
      <c r="I69" s="31">
        <v>2000</v>
      </c>
      <c r="J69" s="30">
        <v>5250</v>
      </c>
      <c r="K69" s="77" t="s">
        <v>37</v>
      </c>
      <c r="L69" s="32"/>
      <c r="M69" s="32"/>
      <c r="N69" s="72"/>
      <c r="O69" s="34"/>
      <c r="P69" s="34"/>
      <c r="Q69" s="33"/>
      <c r="R69" s="33"/>
      <c r="S69" s="33"/>
      <c r="T69" s="33"/>
      <c r="U69" s="33"/>
      <c r="V69" s="33"/>
      <c r="W69" s="33"/>
      <c r="X69" s="33" t="s">
        <v>33</v>
      </c>
      <c r="Y69" s="35"/>
      <c r="Z69" s="36" t="str">
        <f>IF(OR(ISBLANK(#REF!),ISBLANK(Y69)),"",J69*Y69)</f>
        <v/>
      </c>
      <c r="AA69" s="37"/>
    </row>
    <row r="70" spans="1:27" ht="24.95">
      <c r="A70" s="29">
        <v>66</v>
      </c>
      <c r="B70" s="30" t="s">
        <v>196</v>
      </c>
      <c r="C70" s="31" t="s">
        <v>197</v>
      </c>
      <c r="D70" s="30" t="s">
        <v>30</v>
      </c>
      <c r="E70" s="31" t="s">
        <v>61</v>
      </c>
      <c r="F70" s="31">
        <v>0</v>
      </c>
      <c r="G70" s="31">
        <v>60</v>
      </c>
      <c r="H70" s="31">
        <v>50</v>
      </c>
      <c r="I70" s="31">
        <v>60</v>
      </c>
      <c r="J70" s="30">
        <v>170</v>
      </c>
      <c r="K70" s="77" t="s">
        <v>198</v>
      </c>
      <c r="L70" s="32"/>
      <c r="M70" s="32"/>
      <c r="N70" s="72"/>
      <c r="O70" s="34"/>
      <c r="P70" s="34"/>
      <c r="Q70" s="33"/>
      <c r="R70" s="33"/>
      <c r="S70" s="33"/>
      <c r="T70" s="33"/>
      <c r="U70" s="33"/>
      <c r="V70" s="33"/>
      <c r="W70" s="33"/>
      <c r="X70" s="33" t="s">
        <v>33</v>
      </c>
      <c r="Y70" s="35"/>
      <c r="Z70" s="36" t="str">
        <f>IF(OR(ISBLANK(#REF!),ISBLANK(Y70)),"",J70*Y70)</f>
        <v/>
      </c>
      <c r="AA70" s="37"/>
    </row>
    <row r="71" spans="1:27" ht="14.45">
      <c r="A71" s="29">
        <v>67</v>
      </c>
      <c r="B71" s="30" t="s">
        <v>199</v>
      </c>
      <c r="C71" s="31" t="s">
        <v>200</v>
      </c>
      <c r="D71" s="30" t="s">
        <v>30</v>
      </c>
      <c r="E71" s="31" t="s">
        <v>31</v>
      </c>
      <c r="F71" s="31">
        <v>0</v>
      </c>
      <c r="G71" s="31">
        <v>1000</v>
      </c>
      <c r="H71" s="31">
        <v>1000</v>
      </c>
      <c r="I71" s="31">
        <v>1000</v>
      </c>
      <c r="J71" s="30">
        <v>3000</v>
      </c>
      <c r="K71" s="77" t="s">
        <v>37</v>
      </c>
      <c r="L71" s="32"/>
      <c r="M71" s="32"/>
      <c r="N71" s="72"/>
      <c r="O71" s="34"/>
      <c r="P71" s="34"/>
      <c r="Q71" s="33"/>
      <c r="R71" s="33"/>
      <c r="S71" s="33"/>
      <c r="T71" s="33"/>
      <c r="U71" s="33"/>
      <c r="V71" s="33"/>
      <c r="W71" s="33"/>
      <c r="X71" s="33" t="s">
        <v>33</v>
      </c>
      <c r="Y71" s="35"/>
      <c r="Z71" s="36" t="str">
        <f>IF(OR(ISBLANK(#REF!),ISBLANK(Y71)),"",J71*Y71)</f>
        <v/>
      </c>
      <c r="AA71" s="37"/>
    </row>
    <row r="72" spans="1:27" ht="24.95">
      <c r="A72" s="29">
        <v>68</v>
      </c>
      <c r="B72" s="30" t="s">
        <v>201</v>
      </c>
      <c r="C72" s="31" t="s">
        <v>202</v>
      </c>
      <c r="D72" s="30" t="s">
        <v>30</v>
      </c>
      <c r="E72" s="31" t="s">
        <v>203</v>
      </c>
      <c r="F72" s="31">
        <v>0</v>
      </c>
      <c r="G72" s="31">
        <v>25</v>
      </c>
      <c r="H72" s="31">
        <v>25</v>
      </c>
      <c r="I72" s="31">
        <v>25</v>
      </c>
      <c r="J72" s="30">
        <v>75</v>
      </c>
      <c r="K72" s="77" t="s">
        <v>126</v>
      </c>
      <c r="L72" s="32"/>
      <c r="M72" s="32"/>
      <c r="N72" s="72"/>
      <c r="O72" s="34"/>
      <c r="P72" s="34"/>
      <c r="Q72" s="33"/>
      <c r="R72" s="33"/>
      <c r="S72" s="33"/>
      <c r="T72" s="33"/>
      <c r="U72" s="33"/>
      <c r="V72" s="33"/>
      <c r="W72" s="33"/>
      <c r="X72" s="33" t="s">
        <v>33</v>
      </c>
      <c r="Y72" s="35"/>
      <c r="Z72" s="36" t="str">
        <f>IF(OR(ISBLANK(#REF!),ISBLANK(Y72)),"",J72*Y72)</f>
        <v/>
      </c>
      <c r="AA72" s="37"/>
    </row>
    <row r="73" spans="1:27" ht="14.45">
      <c r="A73" s="29">
        <v>69</v>
      </c>
      <c r="B73" s="30" t="s">
        <v>204</v>
      </c>
      <c r="C73" s="31" t="s">
        <v>205</v>
      </c>
      <c r="D73" s="30" t="s">
        <v>108</v>
      </c>
      <c r="E73" s="31" t="s">
        <v>206</v>
      </c>
      <c r="F73" s="31">
        <v>0</v>
      </c>
      <c r="G73" s="31">
        <v>70</v>
      </c>
      <c r="H73" s="31">
        <v>70</v>
      </c>
      <c r="I73" s="31">
        <v>0</v>
      </c>
      <c r="J73" s="30">
        <v>140</v>
      </c>
      <c r="K73" s="77" t="s">
        <v>37</v>
      </c>
      <c r="L73" s="32"/>
      <c r="M73" s="32"/>
      <c r="N73" s="72"/>
      <c r="O73" s="34"/>
      <c r="P73" s="34"/>
      <c r="Q73" s="33"/>
      <c r="R73" s="33"/>
      <c r="S73" s="33"/>
      <c r="T73" s="33"/>
      <c r="U73" s="33"/>
      <c r="V73" s="33"/>
      <c r="W73" s="33"/>
      <c r="X73" s="33" t="s">
        <v>33</v>
      </c>
      <c r="Y73" s="35"/>
      <c r="Z73" s="36" t="str">
        <f>IF(OR(ISBLANK(#REF!),ISBLANK(Y73)),"",J73*Y73)</f>
        <v/>
      </c>
      <c r="AA73" s="37"/>
    </row>
    <row r="74" spans="1:27" ht="25.5" thickBot="1">
      <c r="A74" s="38">
        <v>70</v>
      </c>
      <c r="B74" s="39" t="s">
        <v>207</v>
      </c>
      <c r="C74" s="40" t="s">
        <v>208</v>
      </c>
      <c r="D74" s="39" t="s">
        <v>30</v>
      </c>
      <c r="E74" s="40" t="s">
        <v>36</v>
      </c>
      <c r="F74" s="40">
        <v>0</v>
      </c>
      <c r="G74" s="40">
        <v>6</v>
      </c>
      <c r="H74" s="40">
        <v>6</v>
      </c>
      <c r="I74" s="40">
        <v>0</v>
      </c>
      <c r="J74" s="39">
        <v>12</v>
      </c>
      <c r="K74" s="78" t="s">
        <v>37</v>
      </c>
      <c r="L74" s="60"/>
      <c r="M74" s="60"/>
      <c r="N74" s="73"/>
      <c r="O74" s="62"/>
      <c r="P74" s="62"/>
      <c r="Q74" s="61"/>
      <c r="R74" s="61"/>
      <c r="S74" s="61"/>
      <c r="T74" s="61"/>
      <c r="U74" s="61"/>
      <c r="V74" s="61"/>
      <c r="W74" s="61"/>
      <c r="X74" s="61" t="s">
        <v>33</v>
      </c>
      <c r="Y74" s="63"/>
      <c r="Z74" s="64" t="str">
        <f>IF(OR(ISBLANK(#REF!),ISBLANK(Y74)),"",J74*Y74)</f>
        <v/>
      </c>
      <c r="AA74" s="65"/>
    </row>
    <row r="75" spans="1:27" ht="12.95">
      <c r="A75" s="41"/>
      <c r="B75" s="41"/>
      <c r="Y75" s="42" t="s">
        <v>209</v>
      </c>
      <c r="Z75" s="43" t="str">
        <f>IF(SUM(Z5:Z74)=0,"",SUM(Z5:Z74))</f>
        <v/>
      </c>
      <c r="AA75" s="44"/>
    </row>
    <row r="76" spans="1:27" s="8" customFormat="1" ht="13.5" thickBot="1">
      <c r="A76" s="7"/>
      <c r="B76" s="7"/>
      <c r="C76" s="7"/>
      <c r="D76" s="7"/>
      <c r="E76" s="7"/>
      <c r="F76" s="7"/>
      <c r="G76" s="7"/>
      <c r="H76" s="7"/>
      <c r="I76" s="7"/>
      <c r="J76" s="9"/>
      <c r="K76" s="9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45"/>
      <c r="Z76" s="46"/>
    </row>
    <row r="77" spans="1:27" s="8" customFormat="1" ht="26.1" customHeight="1">
      <c r="A77" s="47" t="s">
        <v>210</v>
      </c>
      <c r="B77" s="48"/>
      <c r="C77" s="48"/>
      <c r="D77" s="49"/>
      <c r="E77" s="58"/>
      <c r="F77" s="48"/>
      <c r="G77" s="48"/>
      <c r="H77" s="48"/>
      <c r="I77" s="48"/>
      <c r="J77" s="68" t="s">
        <v>211</v>
      </c>
      <c r="K77" s="74"/>
      <c r="L77" s="48"/>
      <c r="M77" s="48"/>
      <c r="N77" s="58"/>
      <c r="O77" s="6"/>
      <c r="P77" s="6"/>
      <c r="Q77" s="6"/>
      <c r="R77" s="6"/>
      <c r="S77" s="6"/>
      <c r="T77" s="6"/>
      <c r="U77" s="6"/>
      <c r="V77" s="6"/>
      <c r="W77" s="6"/>
      <c r="Y77" s="45"/>
      <c r="Z77" s="46"/>
    </row>
    <row r="78" spans="1:27" ht="26.1" customHeight="1">
      <c r="A78" s="50" t="s">
        <v>212</v>
      </c>
      <c r="B78" s="59"/>
      <c r="C78" s="88"/>
      <c r="D78" s="88"/>
      <c r="E78" s="89"/>
      <c r="F78" s="69"/>
      <c r="G78" s="69"/>
      <c r="H78" s="69"/>
      <c r="I78" s="69"/>
      <c r="J78" s="79"/>
      <c r="K78" s="80"/>
      <c r="L78" s="80"/>
      <c r="M78" s="80"/>
      <c r="N78" s="81"/>
      <c r="O78" s="67"/>
      <c r="P78" s="67"/>
      <c r="Q78" s="67"/>
      <c r="R78" s="67"/>
      <c r="S78" s="67"/>
      <c r="T78" s="67"/>
      <c r="U78" s="67"/>
      <c r="V78" s="67"/>
      <c r="W78" s="67"/>
      <c r="X78" s="8"/>
    </row>
    <row r="79" spans="1:27" ht="26.1" customHeight="1">
      <c r="A79" s="51" t="s">
        <v>213</v>
      </c>
      <c r="B79" s="52"/>
      <c r="C79" s="88"/>
      <c r="D79" s="88"/>
      <c r="E79" s="89"/>
      <c r="F79" s="67"/>
      <c r="G79" s="67"/>
      <c r="H79" s="67"/>
      <c r="I79" s="67"/>
      <c r="J79" s="82"/>
      <c r="K79" s="83"/>
      <c r="L79" s="83"/>
      <c r="M79" s="83"/>
      <c r="N79" s="84"/>
      <c r="O79" s="67"/>
      <c r="P79" s="67"/>
      <c r="Q79" s="67"/>
      <c r="R79" s="67"/>
      <c r="S79" s="67"/>
      <c r="T79" s="67"/>
      <c r="U79" s="67"/>
      <c r="V79" s="67"/>
      <c r="W79" s="67"/>
      <c r="X79" s="8"/>
    </row>
    <row r="80" spans="1:27" ht="26.1" customHeight="1">
      <c r="A80" s="51" t="s">
        <v>214</v>
      </c>
      <c r="B80" s="53"/>
      <c r="C80" s="88"/>
      <c r="D80" s="88"/>
      <c r="E80" s="89"/>
      <c r="F80" s="67"/>
      <c r="G80" s="67"/>
      <c r="H80" s="67"/>
      <c r="I80" s="67"/>
      <c r="J80" s="82"/>
      <c r="K80" s="83"/>
      <c r="L80" s="83"/>
      <c r="M80" s="83"/>
      <c r="N80" s="84"/>
      <c r="O80" s="67"/>
      <c r="P80" s="67"/>
      <c r="Q80" s="67"/>
      <c r="R80" s="67"/>
      <c r="S80" s="67"/>
      <c r="T80" s="67"/>
      <c r="U80" s="67"/>
      <c r="V80" s="67"/>
      <c r="W80" s="67"/>
      <c r="X80" s="8"/>
    </row>
    <row r="81" spans="1:24" ht="26.1" customHeight="1" thickBot="1">
      <c r="A81" s="54" t="s">
        <v>215</v>
      </c>
      <c r="B81" s="55"/>
      <c r="C81" s="90"/>
      <c r="D81" s="90"/>
      <c r="E81" s="91"/>
      <c r="F81" s="70"/>
      <c r="G81" s="70"/>
      <c r="H81" s="70"/>
      <c r="I81" s="70"/>
      <c r="J81" s="85"/>
      <c r="K81" s="86"/>
      <c r="L81" s="86"/>
      <c r="M81" s="86"/>
      <c r="N81" s="87"/>
      <c r="O81" s="67"/>
      <c r="P81" s="67"/>
      <c r="Q81" s="67"/>
      <c r="R81" s="67"/>
      <c r="S81" s="67"/>
      <c r="T81" s="67"/>
      <c r="U81" s="67"/>
      <c r="V81" s="67"/>
      <c r="W81" s="67"/>
      <c r="X81" s="8"/>
    </row>
    <row r="82" spans="1:24" ht="12.95">
      <c r="A82" s="56"/>
      <c r="B82" s="56"/>
      <c r="C82" s="56"/>
      <c r="D82" s="8"/>
      <c r="E82" s="56"/>
      <c r="F82" s="56"/>
      <c r="G82" s="56"/>
      <c r="H82" s="56"/>
      <c r="I82" s="56"/>
      <c r="J82" s="57"/>
      <c r="K82" s="5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</sheetData>
  <autoFilter ref="A4:AA75" xr:uid="{00000000-0001-0000-0000-000000000000}"/>
  <mergeCells count="5">
    <mergeCell ref="J78:N81"/>
    <mergeCell ref="C78:E78"/>
    <mergeCell ref="C79:E79"/>
    <mergeCell ref="C80:E80"/>
    <mergeCell ref="C81:E81"/>
  </mergeCells>
  <dataValidations count="1">
    <dataValidation type="list" allowBlank="1" showInputMessage="1" showErrorMessage="1" sqref="O5:O74 R5:R74" xr:uid="{D4B45299-AF97-45E3-AB82-5AA47F9ADAA2}">
      <formula1>"Yes, No"</formula1>
    </dataValidation>
  </dataValidations>
  <printOptions horizontalCentered="1"/>
  <pageMargins left="0.19685039370078741" right="0.19685039370078741" top="0.19685039370078741" bottom="0.39370078740157483" header="0" footer="0.19685039370078741"/>
  <pageSetup paperSize="9" scale="51" fitToHeight="0" orientation="landscape" r:id="rId1"/>
  <headerFooter alignWithMargins="0">
    <oddFooter>&amp;L&amp;"Arial,Italic"&amp;8Form ID:&amp;F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E541B0-293E-43D5-8036-D990629D8265}">
          <x14:formula1>
            <xm:f>Data!$A$1:$A$3</xm:f>
          </x14:formula1>
          <xm:sqref>N5:O74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EA20-AB0D-4ADE-BBB2-A82F27F23798}">
  <dimension ref="A1:A3"/>
  <sheetViews>
    <sheetView workbookViewId="0">
      <selection activeCell="A5" sqref="A5"/>
    </sheetView>
  </sheetViews>
  <sheetFormatPr defaultRowHeight="12.6"/>
  <sheetData>
    <row r="1" spans="1:1">
      <c r="A1" t="s">
        <v>216</v>
      </c>
    </row>
    <row r="2" spans="1:1">
      <c r="A2" t="s">
        <v>217</v>
      </c>
    </row>
    <row r="3" spans="1:1">
      <c r="A3" t="s">
        <v>218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5f774aeb-f8c5-4efe-826b-23a3563b5468">C4A2PA2MK56H-264139891-266930</_dlc_DocId>
    <_dlc_DocIdUrl xmlns="5f774aeb-f8c5-4efe-826b-23a3563b5468">
      <Url>https://relief.sharepoint.com/sites/ReliefInternational/_layouts/15/DocIdRedir.aspx?ID=C4A2PA2MK56H-264139891-266930</Url>
      <Description>C4A2PA2MK56H-264139891-266930</Description>
    </_dlc_DocIdUrl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DF7991-5DF1-4658-9EDF-907E6BC725B7}"/>
</file>

<file path=customXml/itemProps2.xml><?xml version="1.0" encoding="utf-8"?>
<ds:datastoreItem xmlns:ds="http://schemas.openxmlformats.org/officeDocument/2006/customXml" ds:itemID="{56068852-EADC-4C56-9683-3169B09A5C22}"/>
</file>

<file path=customXml/itemProps3.xml><?xml version="1.0" encoding="utf-8"?>
<ds:datastoreItem xmlns:ds="http://schemas.openxmlformats.org/officeDocument/2006/customXml" ds:itemID="{36DB9877-F8FA-465D-9C78-AE44EE6701C8}"/>
</file>

<file path=customXml/itemProps4.xml><?xml version="1.0" encoding="utf-8"?>
<ds:datastoreItem xmlns:ds="http://schemas.openxmlformats.org/officeDocument/2006/customXml" ds:itemID="{4ED0F574-0EBE-4E35-9AE5-4618D769B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Taylor(RI/GLOBAL)</dc:creator>
  <cp:keywords/>
  <dc:description/>
  <cp:lastModifiedBy>Buram Abdulrahman Haroun (RI/SUD)</cp:lastModifiedBy>
  <cp:revision/>
  <dcterms:created xsi:type="dcterms:W3CDTF">2024-04-03T16:26:36Z</dcterms:created>
  <dcterms:modified xsi:type="dcterms:W3CDTF">2025-04-06T15:01:01Z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f489e0d2-1467-4cac-b679-0d5c9f6e527a</vt:lpwstr>
  </property>
  <property fmtid="{D5CDD505-2E9C-101B-9397-08002B2CF9AE}" pid="4" name="MediaServiceImageTags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