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BuramAbdulrahmanHaro\Downloads\"/>
    </mc:Choice>
  </mc:AlternateContent>
  <xr:revisionPtr revIDLastSave="0" documentId="13_ncr:1_{FC7EAEF9-893B-43BA-8F0D-D495DC5761BF}" xr6:coauthVersionLast="36" xr6:coauthVersionMax="47" xr10:uidLastSave="{00000000-0000-0000-0000-000000000000}"/>
  <bookViews>
    <workbookView xWindow="-110" yWindow="-110" windowWidth="19420" windowHeight="10300" xr2:uid="{00000000-000D-0000-FFFF-FFFF00000000}"/>
  </bookViews>
  <sheets>
    <sheet name="Request for Quotation" sheetId="1" r:id="rId1"/>
    <sheet name="Guidance" sheetId="2" r:id="rId2"/>
    <sheet name="Example" sheetId="6"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6" l="1"/>
  <c r="G33" i="6"/>
  <c r="G32" i="6"/>
  <c r="G31" i="6"/>
  <c r="G30" i="6"/>
  <c r="G29" i="6"/>
  <c r="G28" i="6"/>
  <c r="G27" i="6"/>
  <c r="G26" i="6"/>
  <c r="G25" i="6"/>
  <c r="G24" i="6"/>
  <c r="G35" i="6" l="1"/>
  <c r="G39" i="6" s="1"/>
  <c r="M23" i="1"/>
  <c r="M60" i="1" l="1"/>
  <c r="M64" i="1" s="1"/>
</calcChain>
</file>

<file path=xl/sharedStrings.xml><?xml version="1.0" encoding="utf-8"?>
<sst xmlns="http://schemas.openxmlformats.org/spreadsheetml/2006/main" count="333" uniqueCount="233">
  <si>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</si>
  <si>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</si>
  <si>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</si>
  <si>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 xml:space="preserve">PR-SDN-PS-025-041 </t>
  </si>
  <si>
    <t>Date RFQ sent out:</t>
  </si>
  <si>
    <t>Date quotation due back:</t>
  </si>
  <si>
    <t>SUPPLIER</t>
  </si>
  <si>
    <t>RETURN QUOTATION TO:   Relief International</t>
  </si>
  <si>
    <t xml:space="preserve">Supplier: </t>
  </si>
  <si>
    <t>RI STAFF:</t>
  </si>
  <si>
    <t xml:space="preserve">Tayseer </t>
  </si>
  <si>
    <t>Contact
name</t>
  </si>
  <si>
    <t>RI Office</t>
  </si>
  <si>
    <t xml:space="preserve">Port Sudan </t>
  </si>
  <si>
    <t>E-mail</t>
  </si>
  <si>
    <t xml:space="preserve">Tayseer.hamad@ri.org </t>
  </si>
  <si>
    <t>Phone</t>
  </si>
  <si>
    <t>Mobile</t>
  </si>
  <si>
    <t>Address</t>
  </si>
  <si>
    <t>Date items required by:</t>
  </si>
  <si>
    <t>Delivery address:</t>
  </si>
  <si>
    <t>Delivery method (if applicable):</t>
  </si>
  <si>
    <t>Payment terms:</t>
  </si>
  <si>
    <t>For supplier to fill in:</t>
  </si>
  <si>
    <t>S.No</t>
  </si>
  <si>
    <t>MSL Code</t>
  </si>
  <si>
    <r>
      <t xml:space="preserve">Description of Goods / Services
</t>
    </r>
    <r>
      <rPr>
        <sz val="8"/>
        <rFont val="Arial"/>
        <family val="2"/>
      </rPr>
      <t>(add attachment for technical specification if very detailed)</t>
    </r>
  </si>
  <si>
    <t xml:space="preserve">Specifications </t>
  </si>
  <si>
    <t>Unit / Form</t>
  </si>
  <si>
    <t xml:space="preserve">Quantity required </t>
  </si>
  <si>
    <t xml:space="preserve">Batch No./Lot No./ Model </t>
  </si>
  <si>
    <t>Manufacture</t>
  </si>
  <si>
    <t xml:space="preserve">Country of origin </t>
  </si>
  <si>
    <t>Expiration Date</t>
  </si>
  <si>
    <t xml:space="preserve">Currency </t>
  </si>
  <si>
    <t>Unit Price</t>
  </si>
  <si>
    <t>Total Price</t>
  </si>
  <si>
    <t xml:space="preserve">Availability date </t>
  </si>
  <si>
    <t>MDNCSTAI2--</t>
  </si>
  <si>
    <t>STAND, INFUSION, 2 hooks, on castors</t>
  </si>
  <si>
    <t xml:space="preserve">piece </t>
  </si>
  <si>
    <t>MDNCTAOE21-</t>
  </si>
  <si>
    <t>OPERATING TABLE, mechanical / hydraulic</t>
  </si>
  <si>
    <t>MDNCSETD4--</t>
  </si>
  <si>
    <t>Surg.inst.,dressing /SET</t>
  </si>
  <si>
    <t xml:space="preserve">SET </t>
  </si>
  <si>
    <t>MDNCCURTS13</t>
  </si>
  <si>
    <t>Surg.inst.,curettage /SET</t>
  </si>
  <si>
    <t>MDNCSPVU03-</t>
  </si>
  <si>
    <t>Surg.inst.,exam/sut,vaginal/cervical/SET</t>
  </si>
  <si>
    <t>MDNCLOPE32-</t>
  </si>
  <si>
    <t>OPERATING LIGHT, mobile</t>
  </si>
  <si>
    <t>MDNCLOPCF-</t>
  </si>
  <si>
    <t>Light,oper.room,LED,ceiling,w/access</t>
  </si>
  <si>
    <t>MDNCLARY7--</t>
  </si>
  <si>
    <t>LARYNGOSCOPE SET + 7 blades</t>
  </si>
  <si>
    <t>MDNCTABD3D-</t>
  </si>
  <si>
    <t>TABLE, DELIVERY, dismountable</t>
  </si>
  <si>
    <t>MDNCBEDH1--</t>
  </si>
  <si>
    <t>BED, HOSPITAL, manual, with back rest</t>
  </si>
  <si>
    <t>MDNCSCRE2--</t>
  </si>
  <si>
    <t>BEDSIDE SCREEN, foldable, 180 cm, 2 panels</t>
  </si>
  <si>
    <t>MDNCBLOC2--</t>
  </si>
  <si>
    <t>BEDSIDE CABINET, 30kg load</t>
  </si>
  <si>
    <t>MDNCTROL2D-</t>
  </si>
  <si>
    <t>DRESSING TROLLEY, dismountable, 2 shelves, with accessories</t>
  </si>
  <si>
    <t>MDNCSTRT1F-</t>
  </si>
  <si>
    <t>STRETCHER, CARRIER, foldeable</t>
  </si>
  <si>
    <t>MDNCCABI1M-</t>
  </si>
  <si>
    <t>(OT) CABINET, MEDICINES, metal</t>
  </si>
  <si>
    <t>MDNCTABE3DF</t>
  </si>
  <si>
    <t>TABLE, EXAMINATION, dismount. or fold., adjustable head lift</t>
  </si>
  <si>
    <t>Patient examination table with two sec</t>
  </si>
  <si>
    <t>MDNCDRSD243</t>
  </si>
  <si>
    <t>DRUM, for dressing, for sterilization, 24cm x 30cm</t>
  </si>
  <si>
    <t>Drum,sterilizing,260mm diam</t>
  </si>
  <si>
    <t>MDNCDRSD242</t>
  </si>
  <si>
    <t>DRUM, for dressing, for sterilization, 24cm x 24cm</t>
  </si>
  <si>
    <t>Drum,sterilizing,290mm diam</t>
  </si>
  <si>
    <t>MDNCKIDD268</t>
  </si>
  <si>
    <t>KIDNEY DISH, 25 cm x 14 cm, stainless steel, 825 ml</t>
  </si>
  <si>
    <t>Basin,kidney,polypropylene,825ml</t>
  </si>
  <si>
    <t>MDNCBOWPR68</t>
  </si>
  <si>
    <t>Bowl,round,polypropylene,6 - 8L</t>
  </si>
  <si>
    <t>Bowl,round,polypropy</t>
  </si>
  <si>
    <t>MDNCTRAYLS2</t>
  </si>
  <si>
    <t>Tray,instr,ss,225x125x50mm,w/cover</t>
  </si>
  <si>
    <t>Tray,instr,ss,225x125</t>
  </si>
  <si>
    <t>MDNCSTRY325</t>
  </si>
  <si>
    <t>INSTRUMENT TRAY, basic 300 x 200 x 50 mm</t>
  </si>
  <si>
    <t>Tray,dressing,ss,480</t>
  </si>
  <si>
    <t>MDNCFODR14-</t>
  </si>
  <si>
    <t>FORCEPS, DRESSING, STANDARD, straight, 14.5 cm 06-00-14</t>
  </si>
  <si>
    <t>Forceps,dressing,Cheron,250</t>
  </si>
  <si>
    <t>MDNCFOAK14C</t>
  </si>
  <si>
    <t>Forceps,artery,Kelly,140mm,cvd</t>
  </si>
  <si>
    <t>Forceps,artery,Kelly,1</t>
  </si>
  <si>
    <t>MDNCFOKA14S</t>
  </si>
  <si>
    <t>Forceps,artery,Kocher,140mm,str</t>
  </si>
  <si>
    <t>Forceps,artery,Kocher,1</t>
  </si>
  <si>
    <t>MDNCFOTB20-</t>
  </si>
  <si>
    <t>Forceps,tissue,Babcock,200mm</t>
  </si>
  <si>
    <t>Forceps,tissue,Babcock,2</t>
  </si>
  <si>
    <t>MDNCFOHA31E</t>
  </si>
  <si>
    <t>Forceps,tissue,standard,145mm,str</t>
  </si>
  <si>
    <t>Forceps,tissue,standard</t>
  </si>
  <si>
    <t>MDNCFSWABSR</t>
  </si>
  <si>
    <t>FORECEPS, SWAB (sponge), reuseable</t>
  </si>
  <si>
    <t>Forceps,tissue,Collin,1</t>
  </si>
  <si>
    <t>MDNCFDST16N</t>
  </si>
  <si>
    <t>FORCEPS, DRESSING, SPRING TYPE, 16cm, Non-toothed</t>
  </si>
  <si>
    <t>MDNCFOTA15-</t>
  </si>
  <si>
    <t>Forceps,tissue,Allis,150mm</t>
  </si>
  <si>
    <t>Forceps,tissue,Allis,15</t>
  </si>
  <si>
    <t>MDNSNHMHS1</t>
  </si>
  <si>
    <t>Needle holder,Mayo-Hegar,180mm,str</t>
  </si>
  <si>
    <t>Needle holder,Mayo-Hegar</t>
  </si>
  <si>
    <t>MDCOSCALB20</t>
  </si>
  <si>
    <t>scalpel) BLADE, s.u., sterile, nº 20</t>
  </si>
  <si>
    <t>Scalpel blade, sterile</t>
  </si>
  <si>
    <t>MDCOSCALB11</t>
  </si>
  <si>
    <t>(scalpel) BLADE, s.u., sterile, nº 11</t>
  </si>
  <si>
    <t>MDCOSLID1FT</t>
  </si>
  <si>
    <t>(microscope) SLIDE, frosted, 76 x 26 mm, tropicalized packaging</t>
  </si>
  <si>
    <t>Slide, microscope, frosted</t>
  </si>
  <si>
    <t>MDCOCOVG40-</t>
  </si>
  <si>
    <t>COVER GLASS, for slide mounting, 24 x 40 mm</t>
  </si>
  <si>
    <t>Cover glass, slides, box</t>
  </si>
  <si>
    <t>MDNCMPIP20-</t>
  </si>
  <si>
    <t>MICROPIPETTE, 2-20μl</t>
  </si>
  <si>
    <t>Pipette, digital, 2-20 ul</t>
  </si>
  <si>
    <t>MDNCMPIP202</t>
  </si>
  <si>
    <t>MICROPIPETTE, 20-200μl</t>
  </si>
  <si>
    <t>Pipette, digital, 20-200 ul</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</si>
  <si>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</si>
  <si>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</si>
  <si>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</si>
  <si>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</si>
  <si>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</si>
  <si>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</si>
  <si>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</si>
  <si>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</si>
  <si>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[2]</t>
  </si>
  <si>
    <t xml:space="preserve">[3] </t>
  </si>
  <si>
    <t>RI will not accept any partial delivery and it may disqualify the bidder, only full delivery will be accepted from the vendors as per PO.</t>
  </si>
  <si>
    <t xml:space="preserve">Supplier confirmation of offer </t>
  </si>
  <si>
    <t>Supplier stamp</t>
  </si>
  <si>
    <t>Name</t>
  </si>
  <si>
    <t>Title</t>
  </si>
  <si>
    <t>Signature</t>
  </si>
  <si>
    <t>Date Returned</t>
  </si>
  <si>
    <t>Form Guidance</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</si>
  <si>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</si>
  <si>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</si>
  <si>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</si>
  <si>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</si>
  <si>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</si>
  <si>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</si>
  <si>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</si>
  <si>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</si>
  <si>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</si>
  <si>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</si>
  <si>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</si>
  <si>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</si>
  <si>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</si>
  <si>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</si>
  <si>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</si>
  <si>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</si>
  <si>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</si>
  <si>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</si>
  <si>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</si>
  <si>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</si>
  <si>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</si>
  <si>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</si>
  <si>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</si>
  <si>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</si>
  <si>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RI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</si>
  <si>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</si>
  <si>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</si>
  <si>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</si>
  <si>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</si>
  <si>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</si>
  <si>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etc</t>
  </si>
  <si>
    <t>Quantity required</t>
  </si>
  <si>
    <t>Number of units required</t>
  </si>
  <si>
    <t>Currency</t>
  </si>
  <si>
    <t xml:space="preserve">Leave blank for the supplier to fill in the currency of quotation </t>
  </si>
  <si>
    <t>Leave blank for supplier to put their price per unit in</t>
  </si>
  <si>
    <t>Total price</t>
  </si>
  <si>
    <t>Leave blank for supplier to put their total price</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</si>
  <si>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</si>
  <si>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</si>
  <si>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</si>
  <si>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</si>
  <si>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</si>
  <si>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</si>
  <si>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</si>
  <si>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</si>
  <si>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</si>
  <si>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no(s):</t>
  </si>
  <si>
    <t>PR/TUR/GZT/14/0005</t>
  </si>
  <si>
    <t>PR/TUR/GZT/14/0006</t>
  </si>
  <si>
    <t>Procurement person responsible:</t>
  </si>
  <si>
    <t>David A</t>
  </si>
  <si>
    <t>SUPPLIER NAME:  Stationary Express</t>
  </si>
  <si>
    <t>Mr. Laplune</t>
  </si>
  <si>
    <t xml:space="preserve">Contact
name </t>
  </si>
  <si>
    <t>David A@ri.org</t>
  </si>
  <si>
    <t>+509 0000000</t>
  </si>
  <si>
    <t>Fax</t>
  </si>
  <si>
    <t>+509 0000001</t>
  </si>
  <si>
    <t>+509 0000002</t>
  </si>
  <si>
    <t>Building no. 1, Gazientep</t>
  </si>
  <si>
    <t>Sea &amp; inland transport</t>
  </si>
  <si>
    <t>30 days</t>
  </si>
  <si>
    <t xml:space="preserve">Line item no. </t>
  </si>
  <si>
    <t>Book, exercise, A4</t>
  </si>
  <si>
    <t>pce</t>
  </si>
  <si>
    <t>Pen, ballpoint, blue</t>
  </si>
  <si>
    <t>box of 20</t>
  </si>
  <si>
    <t>Flipchart paper</t>
  </si>
  <si>
    <t>pad</t>
  </si>
  <si>
    <t>Paper A4</t>
  </si>
  <si>
    <t>ream</t>
  </si>
  <si>
    <t>Notepad, A5</t>
  </si>
  <si>
    <t>Paper clips</t>
  </si>
  <si>
    <t>box</t>
  </si>
  <si>
    <t>[2] Packed weights &amp; dimensions of goods</t>
  </si>
  <si>
    <t>[3] Alternatives for any goods not able to supply</t>
  </si>
  <si>
    <t>[4] Provide samples of paper quality</t>
  </si>
  <si>
    <t xml:space="preserve">Almanagil, Aljazeera State </t>
  </si>
  <si>
    <t xml:space="preserve">Road </t>
  </si>
  <si>
    <t xml:space="preserve">100% After delivery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</si>
</sst>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8"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239">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6" fillId="0" borderId="3" xfId="0" applyFont="1" applyBorder="1" applyAlignment="1">
      <alignment horizontal="center" vertical="center"/>
    </xf>
    <xf numFmtId="0" fontId="6" fillId="0" borderId="8" xfId="0" applyFont="1" applyBorder="1" applyAlignment="1">
      <alignment horizontal="left" vertical="center" wrapText="1"/>
    </xf>
    <xf numFmtId="0" fontId="13" fillId="4" borderId="4"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3" fillId="4" borderId="50" xfId="0" applyFont="1" applyFill="1" applyBorder="1" applyAlignment="1">
      <alignment vertical="center"/>
    </xf>
    <xf numFmtId="0" fontId="8" fillId="4" borderId="31" xfId="0" applyFont="1" applyFill="1" applyBorder="1" applyAlignment="1">
      <alignment vertical="center" wrapText="1"/>
    </xf>
    <xf numFmtId="0" fontId="8" fillId="4" borderId="31" xfId="0" applyFont="1" applyFill="1" applyBorder="1" applyAlignment="1">
      <alignment vertical="center"/>
    </xf>
    <xf numFmtId="0" fontId="8" fillId="4" borderId="5" xfId="0" applyFont="1" applyFill="1" applyBorder="1" applyAlignment="1">
      <alignment vertical="center"/>
    </xf>
    <xf numFmtId="0" fontId="3" fillId="4" borderId="31" xfId="0" applyFont="1" applyFill="1" applyBorder="1" applyAlignment="1">
      <alignment vertical="center"/>
    </xf>
    <xf numFmtId="0" fontId="3" fillId="4" borderId="20" xfId="0" applyFont="1" applyFill="1" applyBorder="1" applyAlignment="1">
      <alignment vertical="center"/>
    </xf>
    <xf numFmtId="0" fontId="3" fillId="4" borderId="6" xfId="0" applyFont="1" applyFill="1" applyBorder="1" applyAlignment="1">
      <alignment horizontal="center" vertical="center" wrapText="1"/>
    </xf>
    <xf numFmtId="1" fontId="0" fillId="0" borderId="31" xfId="0" applyNumberFormat="1" applyBorder="1" applyAlignment="1">
      <alignment horizontal="center" vertical="center"/>
    </xf>
    <xf numFmtId="0" fontId="3" fillId="4" borderId="6" xfId="0" applyFont="1" applyFill="1" applyBorder="1" applyAlignment="1">
      <alignment horizontal="left"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3" fillId="0" borderId="34" xfId="0" applyFont="1" applyBorder="1" applyAlignment="1">
      <alignment horizontal="left" vertical="center"/>
    </xf>
    <xf numFmtId="0" fontId="3" fillId="0" borderId="31" xfId="0" applyFont="1" applyBorder="1" applyAlignment="1">
      <alignment horizontal="left" vertical="center"/>
    </xf>
    <xf numFmtId="0" fontId="3" fillId="0" borderId="5" xfId="0" applyFont="1" applyBorder="1" applyAlignment="1">
      <alignment horizontal="left" vertical="center"/>
    </xf>
    <xf numFmtId="0" fontId="6" fillId="4" borderId="0" xfId="0" applyFont="1" applyFill="1" applyAlignment="1">
      <alignment horizontal="center" vertical="center"/>
    </xf>
    <xf numFmtId="0" fontId="15" fillId="4" borderId="31" xfId="0" applyFont="1" applyFill="1" applyBorder="1" applyAlignment="1">
      <alignment horizontal="left" vertical="center" wrapText="1"/>
    </xf>
    <xf numFmtId="0" fontId="3" fillId="4" borderId="31" xfId="0" applyFont="1" applyFill="1" applyBorder="1" applyAlignment="1">
      <alignment vertical="center" wrapText="1"/>
    </xf>
    <xf numFmtId="0" fontId="3" fillId="4" borderId="5" xfId="0" applyFont="1" applyFill="1" applyBorder="1" applyAlignment="1">
      <alignment vertical="center"/>
    </xf>
    <xf numFmtId="3" fontId="0" fillId="0" borderId="31" xfId="0" applyNumberFormat="1" applyBorder="1" applyAlignment="1">
      <alignment horizontal="center" vertical="center"/>
    </xf>
    <xf numFmtId="0" fontId="8" fillId="4" borderId="30" xfId="0" applyFont="1" applyFill="1" applyBorder="1" applyAlignment="1">
      <alignment horizontal="center" vertical="center" wrapText="1"/>
    </xf>
    <xf numFmtId="0" fontId="3" fillId="4" borderId="3" xfId="0" applyFont="1" applyFill="1" applyBorder="1" applyAlignment="1">
      <alignment horizontal="center" vertical="center" wrapText="1"/>
    </xf>
    <xf numFmtId="3" fontId="0" fillId="0" borderId="3" xfId="0" applyNumberFormat="1" applyBorder="1" applyAlignment="1">
      <alignment horizontal="center" vertical="center"/>
    </xf>
    <xf numFmtId="0" fontId="0" fillId="0" borderId="26" xfId="0" applyBorder="1" applyAlignment="1">
      <alignment vertical="center"/>
    </xf>
    <xf numFmtId="0" fontId="14" fillId="4" borderId="31" xfId="1" applyFill="1" applyBorder="1" applyAlignment="1">
      <alignment vertical="center"/>
    </xf>
    <xf numFmtId="0" fontId="15" fillId="4" borderId="25" xfId="0" applyFont="1" applyFill="1" applyBorder="1" applyAlignment="1">
      <alignment horizontal="left" vertical="center" wrapText="1"/>
    </xf>
    <xf numFmtId="0" fontId="15" fillId="4" borderId="31"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15" fillId="4" borderId="40" xfId="0" applyFont="1" applyFill="1" applyBorder="1" applyAlignment="1">
      <alignment horizontal="center" vertical="center" wrapText="1"/>
    </xf>
    <xf numFmtId="0" fontId="15" fillId="4" borderId="0" xfId="0" applyFont="1" applyFill="1" applyAlignment="1">
      <alignment horizontal="center" vertical="center" wrapText="1"/>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17" fillId="0" borderId="8" xfId="1" applyFont="1" applyBorder="1" applyAlignment="1">
      <alignment horizontal="lef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4" fillId="0" borderId="8" xfId="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6" fillId="0" borderId="3"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2</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yseer.hamad@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8"/>
  <sheetViews>
    <sheetView tabSelected="1" topLeftCell="A14" zoomScale="60" zoomScaleNormal="60" zoomScaleSheetLayoutView="100" workbookViewId="0">
      <selection activeCell="K30" sqref="K30"/>
    </sheetView>
  </sheetViews>
  <sheetFormatPr defaultColWidth="9.1796875" defaultRowHeight="12.5" x14ac:dyDescent="0.25"/>
  <cols>
    <col min="1" max="1" width="8.54296875" style="1" customWidth="1"/>
    <col min="2" max="2" width="16.81640625" style="1" customWidth="1"/>
    <col min="3" max="3" width="41.1796875" style="1" customWidth="1"/>
    <col min="4" max="4" width="30.36328125" style="1" customWidth="1"/>
    <col min="5" max="5" width="17.7265625" style="1" customWidth="1"/>
    <col min="6" max="10" width="12.26953125" style="1" customWidth="1"/>
    <col min="11" max="11" width="12" style="1" customWidth="1"/>
    <col min="12" max="12" width="10.81640625" style="1" customWidth="1"/>
    <col min="13" max="13" width="12" style="1" customWidth="1"/>
    <col min="14" max="15" width="12.1796875" style="1" customWidth="1"/>
    <col min="16" max="16" width="4.7265625" style="1" customWidth="1"/>
    <col min="17" max="16384" width="9.1796875" style="1"/>
  </cols>
  <sheetData>
    <row r="1" spans="1:15" s="105" customFormat="1" ht="36" customHeight="1" x14ac:dyDescent="0.25">
      <c r="A1"/>
      <c r="B1"/>
      <c r="F1" s="103"/>
      <c r="G1" s="103"/>
      <c r="H1" s="103"/>
      <c r="I1" s="103"/>
      <c r="J1" s="103"/>
      <c r="K1" s="103"/>
      <c r="L1" s="103"/>
      <c r="M1" s="103"/>
      <c r="N1" s="106" t="s">
        <v>0</v>
      </c>
    </row>
    <row r="2" spans="1:15" ht="10" customHeight="1" x14ac:dyDescent="0.25">
      <c r="A2" s="23"/>
      <c r="B2" s="23"/>
      <c r="F2" s="24"/>
      <c r="G2" s="24"/>
      <c r="H2" s="24"/>
      <c r="I2" s="24"/>
      <c r="J2" s="24"/>
      <c r="K2" s="24"/>
      <c r="L2" s="24"/>
      <c r="M2" s="24"/>
      <c r="N2" s="24"/>
      <c r="O2" s="24"/>
    </row>
    <row r="3" spans="1:15" ht="81" customHeight="1" x14ac:dyDescent="0.25">
      <c r="A3" s="196" t="s">
        <v>1</v>
      </c>
      <c r="B3" s="197"/>
      <c r="C3" s="197"/>
      <c r="D3" s="197"/>
      <c r="E3" s="197"/>
      <c r="F3" s="197"/>
      <c r="G3" s="197"/>
      <c r="H3" s="197"/>
      <c r="I3" s="197"/>
      <c r="J3" s="197"/>
      <c r="K3" s="197"/>
      <c r="L3" s="197"/>
      <c r="M3" s="197"/>
      <c r="N3" s="198"/>
      <c r="O3" s="47"/>
    </row>
    <row r="4" spans="1:15" ht="10" customHeight="1" thickBot="1" x14ac:dyDescent="0.3"/>
    <row r="5" spans="1:15" s="20" customFormat="1" ht="18" customHeight="1" x14ac:dyDescent="0.25">
      <c r="A5" s="191" t="s">
        <v>2</v>
      </c>
      <c r="B5" s="142"/>
      <c r="C5" s="45" t="s">
        <v>3</v>
      </c>
      <c r="D5" s="45"/>
      <c r="E5" s="45"/>
      <c r="F5" s="107" t="s">
        <v>4</v>
      </c>
      <c r="G5" s="131"/>
      <c r="H5" s="131"/>
      <c r="I5" s="131"/>
      <c r="J5" s="131"/>
      <c r="K5" s="108"/>
      <c r="L5" s="199">
        <v>45731</v>
      </c>
      <c r="M5" s="199"/>
      <c r="N5" s="200"/>
    </row>
    <row r="6" spans="1:15" s="20" customFormat="1" ht="18" customHeight="1" x14ac:dyDescent="0.25">
      <c r="A6" s="192"/>
      <c r="B6" s="143"/>
      <c r="C6" s="137"/>
      <c r="D6" s="137"/>
      <c r="E6" s="138"/>
      <c r="F6" s="109" t="s">
        <v>5</v>
      </c>
      <c r="G6" s="144"/>
      <c r="H6" s="144"/>
      <c r="I6" s="144"/>
      <c r="J6" s="144"/>
      <c r="K6" s="139"/>
      <c r="L6" s="201">
        <v>45741</v>
      </c>
      <c r="M6" s="201"/>
      <c r="N6" s="202"/>
    </row>
    <row r="7" spans="1:15" s="20" customFormat="1" ht="10" customHeight="1" thickBot="1" x14ac:dyDescent="0.3">
      <c r="C7" s="19"/>
      <c r="D7" s="19"/>
      <c r="E7" s="19"/>
      <c r="F7" s="19"/>
      <c r="G7" s="19"/>
      <c r="H7" s="19"/>
      <c r="I7" s="19"/>
      <c r="J7" s="19"/>
    </row>
    <row r="8" spans="1:15" s="5" customFormat="1" ht="18" customHeight="1" x14ac:dyDescent="0.25">
      <c r="A8" s="107" t="s">
        <v>6</v>
      </c>
      <c r="B8" s="131"/>
      <c r="C8" s="131"/>
      <c r="D8" s="131"/>
      <c r="E8" s="131"/>
      <c r="F8" s="107" t="s">
        <v>7</v>
      </c>
      <c r="G8" s="131"/>
      <c r="H8" s="131"/>
      <c r="I8" s="131"/>
      <c r="J8" s="131"/>
      <c r="K8" s="131"/>
      <c r="L8" s="131"/>
      <c r="M8" s="131"/>
      <c r="N8" s="134"/>
    </row>
    <row r="9" spans="1:15" s="5" customFormat="1" ht="18" customHeight="1" x14ac:dyDescent="0.25">
      <c r="A9" s="114" t="s">
        <v>8</v>
      </c>
      <c r="B9" s="144"/>
      <c r="C9" s="135"/>
      <c r="D9" s="135"/>
      <c r="E9" s="135"/>
      <c r="F9" s="114" t="s">
        <v>9</v>
      </c>
      <c r="G9" s="144" t="s">
        <v>10</v>
      </c>
      <c r="H9" s="144"/>
      <c r="I9" s="144"/>
      <c r="J9" s="144"/>
      <c r="K9" s="135"/>
      <c r="L9" s="135"/>
      <c r="M9" s="135"/>
      <c r="N9" s="136"/>
    </row>
    <row r="10" spans="1:15" s="20" customFormat="1" ht="26" x14ac:dyDescent="0.25">
      <c r="A10" s="110" t="s">
        <v>11</v>
      </c>
      <c r="B10" s="145"/>
      <c r="C10" s="82"/>
      <c r="D10" s="74"/>
      <c r="E10" s="74"/>
      <c r="F10" s="113" t="s">
        <v>12</v>
      </c>
      <c r="G10" s="160" t="s">
        <v>13</v>
      </c>
      <c r="H10" s="160"/>
      <c r="I10" s="160"/>
      <c r="J10" s="160"/>
      <c r="K10" s="203"/>
      <c r="L10" s="204"/>
      <c r="M10" s="204"/>
      <c r="N10" s="205"/>
    </row>
    <row r="11" spans="1:15" s="20" customFormat="1" ht="18" customHeight="1" x14ac:dyDescent="0.25">
      <c r="A11" s="111" t="s">
        <v>14</v>
      </c>
      <c r="B11" s="146"/>
      <c r="C11" s="82"/>
      <c r="D11" s="74"/>
      <c r="E11" s="74"/>
      <c r="F11" s="114" t="s">
        <v>14</v>
      </c>
      <c r="G11" s="167" t="s">
        <v>15</v>
      </c>
      <c r="H11" s="148"/>
      <c r="I11" s="148"/>
      <c r="J11" s="148"/>
      <c r="K11" s="206"/>
      <c r="L11" s="187"/>
      <c r="M11" s="187"/>
      <c r="N11" s="188"/>
    </row>
    <row r="12" spans="1:15" s="20" customFormat="1" ht="18" customHeight="1" x14ac:dyDescent="0.25">
      <c r="A12" s="111" t="s">
        <v>16</v>
      </c>
      <c r="B12" s="146"/>
      <c r="C12" s="82"/>
      <c r="D12" s="74"/>
      <c r="E12" s="74"/>
      <c r="F12" s="114" t="s">
        <v>16</v>
      </c>
      <c r="G12" s="148">
        <v>900750030</v>
      </c>
      <c r="H12" s="148"/>
      <c r="I12" s="148"/>
      <c r="J12" s="148"/>
      <c r="K12" s="186"/>
      <c r="L12" s="187"/>
      <c r="M12" s="187"/>
      <c r="N12" s="188"/>
    </row>
    <row r="13" spans="1:15" s="20" customFormat="1" ht="18" customHeight="1" x14ac:dyDescent="0.25">
      <c r="A13" s="111" t="s">
        <v>17</v>
      </c>
      <c r="B13" s="146"/>
      <c r="C13" s="82"/>
      <c r="D13" s="74"/>
      <c r="E13" s="74"/>
      <c r="F13" s="114" t="s">
        <v>17</v>
      </c>
      <c r="G13" s="148"/>
      <c r="H13" s="148"/>
      <c r="I13" s="148"/>
      <c r="J13" s="148"/>
      <c r="K13" s="186"/>
      <c r="L13" s="187"/>
      <c r="M13" s="187"/>
      <c r="N13" s="188"/>
    </row>
    <row r="14" spans="1:15" s="20" customFormat="1" ht="18" customHeight="1" thickBot="1" x14ac:dyDescent="0.3">
      <c r="A14" s="112" t="s">
        <v>18</v>
      </c>
      <c r="B14" s="147"/>
      <c r="C14" s="76"/>
      <c r="D14" s="76"/>
      <c r="E14" s="76"/>
      <c r="F14" s="115" t="s">
        <v>18</v>
      </c>
      <c r="G14" s="161"/>
      <c r="H14" s="161"/>
      <c r="I14" s="161"/>
      <c r="J14" s="161"/>
      <c r="K14" s="193"/>
      <c r="L14" s="194"/>
      <c r="M14" s="194"/>
      <c r="N14" s="195"/>
    </row>
    <row r="15" spans="1:15" ht="10" customHeight="1" thickBot="1" x14ac:dyDescent="0.3">
      <c r="A15" s="3"/>
      <c r="B15" s="3"/>
      <c r="C15" s="4"/>
      <c r="D15" s="4"/>
      <c r="E15" s="3"/>
    </row>
    <row r="16" spans="1:15" s="2" customFormat="1" ht="18" customHeight="1" x14ac:dyDescent="0.25">
      <c r="A16" s="107" t="s">
        <v>19</v>
      </c>
      <c r="B16" s="131"/>
      <c r="C16" s="108"/>
      <c r="D16" s="131"/>
      <c r="E16" s="207">
        <v>45934</v>
      </c>
      <c r="F16" s="208"/>
      <c r="G16" s="208"/>
      <c r="H16" s="208"/>
      <c r="I16" s="208"/>
      <c r="J16" s="208"/>
      <c r="K16" s="208"/>
      <c r="L16" s="208"/>
      <c r="M16" s="208"/>
      <c r="N16" s="209"/>
      <c r="O16" s="3"/>
    </row>
    <row r="17" spans="1:15" s="2" customFormat="1" ht="18" customHeight="1" x14ac:dyDescent="0.25">
      <c r="A17" s="109" t="s">
        <v>20</v>
      </c>
      <c r="B17" s="148"/>
      <c r="C17" s="116"/>
      <c r="D17" s="148"/>
      <c r="E17" s="186" t="s">
        <v>230</v>
      </c>
      <c r="F17" s="187"/>
      <c r="G17" s="187"/>
      <c r="H17" s="187"/>
      <c r="I17" s="187"/>
      <c r="J17" s="187"/>
      <c r="K17" s="187"/>
      <c r="L17" s="187"/>
      <c r="M17" s="187"/>
      <c r="N17" s="188"/>
      <c r="O17" s="15"/>
    </row>
    <row r="18" spans="1:15" ht="18" customHeight="1" x14ac:dyDescent="0.25">
      <c r="A18" s="109" t="s">
        <v>21</v>
      </c>
      <c r="B18" s="148"/>
      <c r="C18" s="116"/>
      <c r="D18" s="148"/>
      <c r="E18" s="186" t="s">
        <v>231</v>
      </c>
      <c r="F18" s="187"/>
      <c r="G18" s="187"/>
      <c r="H18" s="187"/>
      <c r="I18" s="187"/>
      <c r="J18" s="187"/>
      <c r="K18" s="187"/>
      <c r="L18" s="187"/>
      <c r="M18" s="187"/>
      <c r="N18" s="188"/>
      <c r="O18" s="15"/>
    </row>
    <row r="19" spans="1:15" ht="18" customHeight="1" thickBot="1" x14ac:dyDescent="0.3">
      <c r="A19" s="117" t="s">
        <v>22</v>
      </c>
      <c r="B19" s="149"/>
      <c r="C19" s="118"/>
      <c r="D19" s="149"/>
      <c r="E19" s="193" t="s">
        <v>232</v>
      </c>
      <c r="F19" s="194"/>
      <c r="G19" s="194"/>
      <c r="H19" s="194"/>
      <c r="I19" s="194"/>
      <c r="J19" s="194"/>
      <c r="K19" s="194"/>
      <c r="L19" s="194"/>
      <c r="M19" s="194"/>
      <c r="N19" s="195"/>
    </row>
    <row r="20" spans="1:15" ht="9.75" customHeight="1" thickBot="1" x14ac:dyDescent="0.3">
      <c r="A20" s="19"/>
      <c r="B20" s="19"/>
      <c r="E20" s="5"/>
    </row>
    <row r="21" spans="1:15" ht="15.75" customHeight="1" thickBot="1" x14ac:dyDescent="0.3">
      <c r="A21" s="16"/>
      <c r="B21" s="16"/>
      <c r="C21" s="16"/>
      <c r="D21" s="16"/>
      <c r="E21" s="16"/>
      <c r="F21" s="16"/>
      <c r="G21" s="3"/>
      <c r="H21" s="3"/>
      <c r="I21" s="3"/>
      <c r="J21" s="3"/>
      <c r="K21" s="180" t="s">
        <v>23</v>
      </c>
      <c r="L21" s="181"/>
      <c r="M21" s="181"/>
      <c r="N21" s="182"/>
    </row>
    <row r="22" spans="1:15" s="5" customFormat="1" ht="39" customHeight="1" x14ac:dyDescent="0.25">
      <c r="A22" s="119" t="s">
        <v>24</v>
      </c>
      <c r="B22" s="150" t="s">
        <v>25</v>
      </c>
      <c r="C22" s="120" t="s">
        <v>26</v>
      </c>
      <c r="D22" s="120" t="s">
        <v>27</v>
      </c>
      <c r="E22" s="121" t="s">
        <v>28</v>
      </c>
      <c r="F22" s="122" t="s">
        <v>29</v>
      </c>
      <c r="G22" s="164" t="s">
        <v>30</v>
      </c>
      <c r="H22" s="164" t="s">
        <v>31</v>
      </c>
      <c r="I22" s="164" t="s">
        <v>32</v>
      </c>
      <c r="J22" s="164" t="s">
        <v>33</v>
      </c>
      <c r="K22" s="163" t="s">
        <v>34</v>
      </c>
      <c r="L22" s="123" t="s">
        <v>35</v>
      </c>
      <c r="M22" s="123" t="s">
        <v>36</v>
      </c>
      <c r="N22" s="124" t="s">
        <v>37</v>
      </c>
    </row>
    <row r="23" spans="1:15" ht="22" customHeight="1" x14ac:dyDescent="0.25">
      <c r="A23" s="52">
        <v>1</v>
      </c>
      <c r="B23" s="151" t="s">
        <v>38</v>
      </c>
      <c r="C23" s="141" t="s">
        <v>39</v>
      </c>
      <c r="D23" s="140" t="s">
        <v>40</v>
      </c>
      <c r="E23" s="140" t="s">
        <v>40</v>
      </c>
      <c r="F23" s="165">
        <v>15</v>
      </c>
      <c r="G23" s="165"/>
      <c r="H23" s="165"/>
      <c r="I23" s="162"/>
      <c r="J23" s="165"/>
      <c r="K23" s="166"/>
      <c r="L23" s="60"/>
      <c r="M23" s="60" t="str">
        <f>IF(OR(ISBLANK(F23),ISBLANK(L23)),"",F23*L23)</f>
        <v/>
      </c>
      <c r="N23" s="65"/>
    </row>
    <row r="24" spans="1:15" ht="22" customHeight="1" x14ac:dyDescent="0.25">
      <c r="A24" s="52">
        <v>2</v>
      </c>
      <c r="B24" s="151" t="s">
        <v>41</v>
      </c>
      <c r="C24" s="141" t="s">
        <v>42</v>
      </c>
      <c r="D24" s="140" t="s">
        <v>40</v>
      </c>
      <c r="E24" s="140" t="s">
        <v>40</v>
      </c>
      <c r="F24" s="165">
        <v>1</v>
      </c>
      <c r="G24" s="165"/>
      <c r="H24" s="165"/>
      <c r="I24" s="162"/>
      <c r="J24" s="165"/>
      <c r="K24" s="166"/>
      <c r="L24" s="60"/>
      <c r="M24" s="60"/>
      <c r="N24" s="65"/>
    </row>
    <row r="25" spans="1:15" ht="22" customHeight="1" x14ac:dyDescent="0.25">
      <c r="A25" s="52">
        <v>3</v>
      </c>
      <c r="B25" s="151" t="s">
        <v>43</v>
      </c>
      <c r="C25" s="141" t="s">
        <v>44</v>
      </c>
      <c r="D25" s="140" t="s">
        <v>45</v>
      </c>
      <c r="E25" s="140" t="s">
        <v>45</v>
      </c>
      <c r="F25" s="165">
        <v>10</v>
      </c>
      <c r="G25" s="165"/>
      <c r="H25" s="165"/>
      <c r="I25" s="162"/>
      <c r="J25" s="165"/>
      <c r="K25" s="166"/>
      <c r="L25" s="60"/>
      <c r="M25" s="60"/>
      <c r="N25" s="65"/>
    </row>
    <row r="26" spans="1:15" ht="22" customHeight="1" x14ac:dyDescent="0.25">
      <c r="A26" s="52">
        <v>4</v>
      </c>
      <c r="B26" s="151" t="s">
        <v>46</v>
      </c>
      <c r="C26" s="141" t="s">
        <v>47</v>
      </c>
      <c r="D26" s="140" t="s">
        <v>45</v>
      </c>
      <c r="E26" s="140" t="s">
        <v>45</v>
      </c>
      <c r="F26" s="165">
        <v>10</v>
      </c>
      <c r="G26" s="165"/>
      <c r="H26" s="165"/>
      <c r="I26" s="162"/>
      <c r="J26" s="165"/>
      <c r="K26" s="166"/>
      <c r="L26" s="60"/>
      <c r="M26" s="60"/>
      <c r="N26" s="65"/>
    </row>
    <row r="27" spans="1:15" ht="22" customHeight="1" x14ac:dyDescent="0.25">
      <c r="A27" s="52">
        <v>5</v>
      </c>
      <c r="B27" s="151" t="s">
        <v>48</v>
      </c>
      <c r="C27" s="141" t="s">
        <v>49</v>
      </c>
      <c r="D27" s="140" t="s">
        <v>45</v>
      </c>
      <c r="E27" s="140" t="s">
        <v>45</v>
      </c>
      <c r="F27" s="165">
        <v>10</v>
      </c>
      <c r="G27" s="165"/>
      <c r="H27" s="165"/>
      <c r="I27" s="162"/>
      <c r="J27" s="165"/>
      <c r="K27" s="166"/>
      <c r="L27" s="60"/>
      <c r="M27" s="60"/>
      <c r="N27" s="65"/>
    </row>
    <row r="28" spans="1:15" ht="22" customHeight="1" x14ac:dyDescent="0.25">
      <c r="A28" s="52">
        <v>6</v>
      </c>
      <c r="B28" s="151" t="s">
        <v>50</v>
      </c>
      <c r="C28" s="141" t="s">
        <v>51</v>
      </c>
      <c r="D28" s="140" t="s">
        <v>40</v>
      </c>
      <c r="E28" s="140" t="s">
        <v>40</v>
      </c>
      <c r="F28" s="165">
        <v>3</v>
      </c>
      <c r="G28" s="165"/>
      <c r="H28" s="165"/>
      <c r="I28" s="162"/>
      <c r="J28" s="165"/>
      <c r="K28" s="166"/>
      <c r="L28" s="60"/>
      <c r="M28" s="60"/>
      <c r="N28" s="65"/>
    </row>
    <row r="29" spans="1:15" ht="22" customHeight="1" x14ac:dyDescent="0.25">
      <c r="A29" s="52">
        <v>7</v>
      </c>
      <c r="B29" s="151" t="s">
        <v>52</v>
      </c>
      <c r="C29" s="141" t="s">
        <v>53</v>
      </c>
      <c r="D29" s="140" t="s">
        <v>40</v>
      </c>
      <c r="E29" s="140" t="s">
        <v>40</v>
      </c>
      <c r="F29" s="165">
        <v>1</v>
      </c>
      <c r="G29" s="165"/>
      <c r="H29" s="165"/>
      <c r="I29" s="162"/>
      <c r="J29" s="165"/>
      <c r="K29" s="166"/>
      <c r="L29" s="60"/>
      <c r="M29" s="60"/>
      <c r="N29" s="65"/>
    </row>
    <row r="30" spans="1:15" ht="22" customHeight="1" x14ac:dyDescent="0.25">
      <c r="A30" s="52">
        <v>8</v>
      </c>
      <c r="B30" s="151" t="s">
        <v>54</v>
      </c>
      <c r="C30" s="141" t="s">
        <v>55</v>
      </c>
      <c r="D30" s="140" t="s">
        <v>45</v>
      </c>
      <c r="E30" s="140" t="s">
        <v>45</v>
      </c>
      <c r="F30" s="165">
        <v>2</v>
      </c>
      <c r="G30" s="165"/>
      <c r="H30" s="165"/>
      <c r="I30" s="162"/>
      <c r="J30" s="165"/>
      <c r="K30" s="166"/>
      <c r="L30" s="60"/>
      <c r="M30" s="60"/>
      <c r="N30" s="65"/>
    </row>
    <row r="31" spans="1:15" ht="22" customHeight="1" x14ac:dyDescent="0.25">
      <c r="A31" s="52">
        <v>9</v>
      </c>
      <c r="B31" s="151" t="s">
        <v>56</v>
      </c>
      <c r="C31" s="141" t="s">
        <v>57</v>
      </c>
      <c r="D31" s="140" t="s">
        <v>40</v>
      </c>
      <c r="E31" s="140" t="s">
        <v>40</v>
      </c>
      <c r="F31" s="165">
        <v>2</v>
      </c>
      <c r="G31" s="165"/>
      <c r="H31" s="165"/>
      <c r="I31" s="162"/>
      <c r="J31" s="165"/>
      <c r="K31" s="166"/>
      <c r="L31" s="60"/>
      <c r="M31" s="60"/>
      <c r="N31" s="65"/>
    </row>
    <row r="32" spans="1:15" ht="22" customHeight="1" x14ac:dyDescent="0.25">
      <c r="A32" s="52">
        <v>10</v>
      </c>
      <c r="B32" s="151" t="s">
        <v>58</v>
      </c>
      <c r="C32" s="141" t="s">
        <v>59</v>
      </c>
      <c r="D32" s="140" t="s">
        <v>40</v>
      </c>
      <c r="E32" s="140" t="s">
        <v>40</v>
      </c>
      <c r="F32" s="165">
        <v>25</v>
      </c>
      <c r="G32" s="165"/>
      <c r="H32" s="165"/>
      <c r="I32" s="162"/>
      <c r="J32" s="165"/>
      <c r="K32" s="166"/>
      <c r="L32" s="60"/>
      <c r="M32" s="60"/>
      <c r="N32" s="65"/>
    </row>
    <row r="33" spans="1:14" ht="22" customHeight="1" x14ac:dyDescent="0.25">
      <c r="A33" s="52">
        <v>11</v>
      </c>
      <c r="B33" s="151" t="s">
        <v>60</v>
      </c>
      <c r="C33" s="141" t="s">
        <v>61</v>
      </c>
      <c r="D33" s="140" t="s">
        <v>40</v>
      </c>
      <c r="E33" s="140" t="s">
        <v>40</v>
      </c>
      <c r="F33" s="165">
        <v>20</v>
      </c>
      <c r="G33" s="165"/>
      <c r="H33" s="165"/>
      <c r="I33" s="162"/>
      <c r="J33" s="165"/>
      <c r="K33" s="166"/>
      <c r="L33" s="60"/>
      <c r="M33" s="60"/>
      <c r="N33" s="65"/>
    </row>
    <row r="34" spans="1:14" ht="22" customHeight="1" x14ac:dyDescent="0.25">
      <c r="A34" s="52">
        <v>12</v>
      </c>
      <c r="B34" s="151" t="s">
        <v>62</v>
      </c>
      <c r="C34" s="141" t="s">
        <v>63</v>
      </c>
      <c r="D34" s="140" t="s">
        <v>40</v>
      </c>
      <c r="E34" s="140" t="s">
        <v>40</v>
      </c>
      <c r="F34" s="165">
        <v>6</v>
      </c>
      <c r="G34" s="165"/>
      <c r="H34" s="165"/>
      <c r="I34" s="162"/>
      <c r="J34" s="165"/>
      <c r="K34" s="166"/>
      <c r="L34" s="60"/>
      <c r="M34" s="60"/>
      <c r="N34" s="65"/>
    </row>
    <row r="35" spans="1:14" ht="34.5" customHeight="1" x14ac:dyDescent="0.25">
      <c r="A35" s="52">
        <v>13</v>
      </c>
      <c r="B35" s="151" t="s">
        <v>64</v>
      </c>
      <c r="C35" s="141" t="s">
        <v>65</v>
      </c>
      <c r="D35" s="140" t="s">
        <v>40</v>
      </c>
      <c r="E35" s="140" t="s">
        <v>40</v>
      </c>
      <c r="F35" s="165">
        <v>10</v>
      </c>
      <c r="G35" s="165"/>
      <c r="H35" s="165"/>
      <c r="I35" s="162"/>
      <c r="J35" s="165"/>
      <c r="K35" s="166"/>
      <c r="L35" s="60"/>
      <c r="M35" s="60"/>
      <c r="N35" s="65"/>
    </row>
    <row r="36" spans="1:14" ht="22" customHeight="1" x14ac:dyDescent="0.25">
      <c r="A36" s="52">
        <v>14</v>
      </c>
      <c r="B36" s="151" t="s">
        <v>66</v>
      </c>
      <c r="C36" s="141" t="s">
        <v>67</v>
      </c>
      <c r="D36" s="140" t="s">
        <v>40</v>
      </c>
      <c r="E36" s="140" t="s">
        <v>40</v>
      </c>
      <c r="F36" s="165">
        <v>3</v>
      </c>
      <c r="G36" s="165"/>
      <c r="H36" s="165"/>
      <c r="I36" s="162"/>
      <c r="J36" s="165"/>
      <c r="K36" s="166"/>
      <c r="L36" s="60"/>
      <c r="M36" s="60"/>
      <c r="N36" s="65"/>
    </row>
    <row r="37" spans="1:14" ht="22" customHeight="1" x14ac:dyDescent="0.25">
      <c r="A37" s="52">
        <v>15</v>
      </c>
      <c r="B37" s="151" t="s">
        <v>68</v>
      </c>
      <c r="C37" s="141" t="s">
        <v>69</v>
      </c>
      <c r="D37" s="140" t="s">
        <v>40</v>
      </c>
      <c r="E37" s="140" t="s">
        <v>40</v>
      </c>
      <c r="F37" s="165">
        <v>2</v>
      </c>
      <c r="G37" s="165"/>
      <c r="H37" s="165"/>
      <c r="I37" s="162"/>
      <c r="J37" s="165"/>
      <c r="K37" s="166"/>
      <c r="L37" s="60"/>
      <c r="M37" s="60"/>
      <c r="N37" s="65"/>
    </row>
    <row r="38" spans="1:14" ht="32.5" customHeight="1" x14ac:dyDescent="0.25">
      <c r="A38" s="52">
        <v>16</v>
      </c>
      <c r="B38" s="151" t="s">
        <v>70</v>
      </c>
      <c r="C38" s="141" t="s">
        <v>71</v>
      </c>
      <c r="D38" s="238" t="s">
        <v>72</v>
      </c>
      <c r="E38" s="140" t="s">
        <v>40</v>
      </c>
      <c r="F38" s="165">
        <v>3</v>
      </c>
      <c r="G38" s="165"/>
      <c r="H38" s="165"/>
      <c r="I38" s="162"/>
      <c r="J38" s="165"/>
      <c r="K38" s="166"/>
      <c r="L38" s="60"/>
      <c r="M38" s="60"/>
      <c r="N38" s="65"/>
    </row>
    <row r="39" spans="1:14" ht="33.5" customHeight="1" x14ac:dyDescent="0.25">
      <c r="A39" s="52">
        <v>17</v>
      </c>
      <c r="B39" s="151" t="s">
        <v>73</v>
      </c>
      <c r="C39" s="141" t="s">
        <v>74</v>
      </c>
      <c r="D39" s="140" t="s">
        <v>75</v>
      </c>
      <c r="E39" s="140" t="s">
        <v>40</v>
      </c>
      <c r="F39" s="165">
        <v>5</v>
      </c>
      <c r="G39" s="165"/>
      <c r="H39" s="165"/>
      <c r="I39" s="162"/>
      <c r="J39" s="165"/>
      <c r="K39" s="166"/>
      <c r="L39" s="60"/>
      <c r="M39" s="60"/>
      <c r="N39" s="65"/>
    </row>
    <row r="40" spans="1:14" ht="31" customHeight="1" x14ac:dyDescent="0.25">
      <c r="A40" s="52">
        <v>18</v>
      </c>
      <c r="B40" s="151" t="s">
        <v>76</v>
      </c>
      <c r="C40" s="141" t="s">
        <v>77</v>
      </c>
      <c r="D40" s="140" t="s">
        <v>78</v>
      </c>
      <c r="E40" s="140" t="s">
        <v>40</v>
      </c>
      <c r="F40" s="165">
        <v>5</v>
      </c>
      <c r="G40" s="165"/>
      <c r="H40" s="165"/>
      <c r="I40" s="162"/>
      <c r="J40" s="165"/>
      <c r="K40" s="166"/>
      <c r="L40" s="60"/>
      <c r="M40" s="60"/>
      <c r="N40" s="65"/>
    </row>
    <row r="41" spans="1:14" ht="28.5" customHeight="1" x14ac:dyDescent="0.25">
      <c r="A41" s="52">
        <v>19</v>
      </c>
      <c r="B41" s="151" t="s">
        <v>79</v>
      </c>
      <c r="C41" s="141" t="s">
        <v>80</v>
      </c>
      <c r="D41" s="140" t="s">
        <v>81</v>
      </c>
      <c r="E41" s="140" t="s">
        <v>40</v>
      </c>
      <c r="F41" s="165">
        <v>5</v>
      </c>
      <c r="G41" s="165"/>
      <c r="H41" s="165"/>
      <c r="I41" s="162"/>
      <c r="J41" s="165"/>
      <c r="K41" s="166"/>
      <c r="L41" s="60"/>
      <c r="M41" s="60"/>
      <c r="N41" s="65"/>
    </row>
    <row r="42" spans="1:14" ht="22" customHeight="1" x14ac:dyDescent="0.25">
      <c r="A42" s="52">
        <v>20</v>
      </c>
      <c r="B42" s="151" t="s">
        <v>82</v>
      </c>
      <c r="C42" s="141" t="s">
        <v>83</v>
      </c>
      <c r="D42" s="140" t="s">
        <v>84</v>
      </c>
      <c r="E42" s="140" t="s">
        <v>45</v>
      </c>
      <c r="F42" s="165">
        <v>5</v>
      </c>
      <c r="G42" s="165"/>
      <c r="H42" s="165"/>
      <c r="I42" s="162"/>
      <c r="J42" s="165"/>
      <c r="K42" s="166"/>
      <c r="L42" s="60"/>
      <c r="M42" s="60"/>
      <c r="N42" s="65"/>
    </row>
    <row r="43" spans="1:14" ht="22" customHeight="1" x14ac:dyDescent="0.25">
      <c r="A43" s="52">
        <v>21</v>
      </c>
      <c r="B43" s="151" t="s">
        <v>85</v>
      </c>
      <c r="C43" s="141" t="s">
        <v>86</v>
      </c>
      <c r="D43" s="140" t="s">
        <v>87</v>
      </c>
      <c r="E43" s="140" t="s">
        <v>40</v>
      </c>
      <c r="F43" s="165">
        <v>5</v>
      </c>
      <c r="G43" s="165"/>
      <c r="H43" s="165"/>
      <c r="I43" s="162"/>
      <c r="J43" s="165"/>
      <c r="K43" s="166"/>
      <c r="L43" s="60"/>
      <c r="M43" s="60"/>
      <c r="N43" s="65"/>
    </row>
    <row r="44" spans="1:14" ht="22" customHeight="1" x14ac:dyDescent="0.25">
      <c r="A44" s="52">
        <v>22</v>
      </c>
      <c r="B44" s="151" t="s">
        <v>88</v>
      </c>
      <c r="C44" s="141" t="s">
        <v>89</v>
      </c>
      <c r="D44" s="140" t="s">
        <v>90</v>
      </c>
      <c r="E44" s="140" t="s">
        <v>40</v>
      </c>
      <c r="F44" s="165">
        <v>5</v>
      </c>
      <c r="G44" s="165"/>
      <c r="H44" s="165"/>
      <c r="I44" s="162"/>
      <c r="J44" s="165"/>
      <c r="K44" s="166"/>
      <c r="L44" s="60"/>
      <c r="M44" s="60"/>
      <c r="N44" s="65"/>
    </row>
    <row r="45" spans="1:14" ht="32.5" customHeight="1" x14ac:dyDescent="0.25">
      <c r="A45" s="52">
        <v>23</v>
      </c>
      <c r="B45" s="151" t="s">
        <v>91</v>
      </c>
      <c r="C45" s="141" t="s">
        <v>92</v>
      </c>
      <c r="D45" s="140" t="s">
        <v>93</v>
      </c>
      <c r="E45" s="140" t="s">
        <v>40</v>
      </c>
      <c r="F45" s="165">
        <v>10</v>
      </c>
      <c r="G45" s="165"/>
      <c r="H45" s="165"/>
      <c r="I45" s="162"/>
      <c r="J45" s="165"/>
      <c r="K45" s="166"/>
      <c r="L45" s="60"/>
      <c r="M45" s="60"/>
      <c r="N45" s="65"/>
    </row>
    <row r="46" spans="1:14" ht="22" customHeight="1" x14ac:dyDescent="0.25">
      <c r="A46" s="52">
        <v>24</v>
      </c>
      <c r="B46" s="151" t="s">
        <v>94</v>
      </c>
      <c r="C46" s="141" t="s">
        <v>95</v>
      </c>
      <c r="D46" s="140" t="s">
        <v>96</v>
      </c>
      <c r="E46" s="140" t="s">
        <v>40</v>
      </c>
      <c r="F46" s="165">
        <v>10</v>
      </c>
      <c r="G46" s="165"/>
      <c r="H46" s="165"/>
      <c r="I46" s="162"/>
      <c r="J46" s="165"/>
      <c r="K46" s="166"/>
      <c r="L46" s="60"/>
      <c r="M46" s="60"/>
      <c r="N46" s="65"/>
    </row>
    <row r="47" spans="1:14" ht="22" customHeight="1" x14ac:dyDescent="0.25">
      <c r="A47" s="52">
        <v>25</v>
      </c>
      <c r="B47" s="151" t="s">
        <v>97</v>
      </c>
      <c r="C47" s="141" t="s">
        <v>98</v>
      </c>
      <c r="D47" s="140" t="s">
        <v>99</v>
      </c>
      <c r="E47" s="140" t="s">
        <v>40</v>
      </c>
      <c r="F47" s="165">
        <v>10</v>
      </c>
      <c r="G47" s="165"/>
      <c r="H47" s="165"/>
      <c r="I47" s="162"/>
      <c r="J47" s="165"/>
      <c r="K47" s="166"/>
      <c r="L47" s="60"/>
      <c r="M47" s="60"/>
      <c r="N47" s="65"/>
    </row>
    <row r="48" spans="1:14" ht="22" customHeight="1" x14ac:dyDescent="0.25">
      <c r="A48" s="52">
        <v>26</v>
      </c>
      <c r="B48" s="151" t="s">
        <v>100</v>
      </c>
      <c r="C48" s="141" t="s">
        <v>101</v>
      </c>
      <c r="D48" s="140" t="s">
        <v>102</v>
      </c>
      <c r="E48" s="140" t="s">
        <v>40</v>
      </c>
      <c r="F48" s="165">
        <v>10</v>
      </c>
      <c r="G48" s="165"/>
      <c r="H48" s="165"/>
      <c r="I48" s="162"/>
      <c r="J48" s="165"/>
      <c r="K48" s="166"/>
      <c r="L48" s="60"/>
      <c r="M48" s="60"/>
      <c r="N48" s="65"/>
    </row>
    <row r="49" spans="1:14" ht="22" customHeight="1" x14ac:dyDescent="0.25">
      <c r="A49" s="52">
        <v>27</v>
      </c>
      <c r="B49" s="151" t="s">
        <v>103</v>
      </c>
      <c r="C49" s="141" t="s">
        <v>104</v>
      </c>
      <c r="D49" s="140" t="s">
        <v>105</v>
      </c>
      <c r="E49" s="140" t="s">
        <v>40</v>
      </c>
      <c r="F49" s="165">
        <v>10</v>
      </c>
      <c r="G49" s="165"/>
      <c r="H49" s="165"/>
      <c r="I49" s="162"/>
      <c r="J49" s="165"/>
      <c r="K49" s="166"/>
      <c r="L49" s="60"/>
      <c r="M49" s="60"/>
      <c r="N49" s="65"/>
    </row>
    <row r="50" spans="1:14" ht="22" customHeight="1" x14ac:dyDescent="0.25">
      <c r="A50" s="52">
        <v>28</v>
      </c>
      <c r="B50" s="151" t="s">
        <v>106</v>
      </c>
      <c r="C50" s="141" t="s">
        <v>107</v>
      </c>
      <c r="D50" s="140" t="s">
        <v>108</v>
      </c>
      <c r="E50" s="140" t="s">
        <v>40</v>
      </c>
      <c r="F50" s="165">
        <v>10</v>
      </c>
      <c r="G50" s="165"/>
      <c r="H50" s="165"/>
      <c r="I50" s="162"/>
      <c r="J50" s="165"/>
      <c r="K50" s="166"/>
      <c r="L50" s="60"/>
      <c r="M50" s="60"/>
      <c r="N50" s="65"/>
    </row>
    <row r="51" spans="1:14" ht="28" customHeight="1" x14ac:dyDescent="0.25">
      <c r="A51" s="52">
        <v>29</v>
      </c>
      <c r="B51" s="151" t="s">
        <v>109</v>
      </c>
      <c r="C51" s="141" t="s">
        <v>110</v>
      </c>
      <c r="D51" s="140" t="s">
        <v>105</v>
      </c>
      <c r="E51" s="140" t="s">
        <v>40</v>
      </c>
      <c r="F51" s="165">
        <v>10</v>
      </c>
      <c r="G51" s="165"/>
      <c r="H51" s="165"/>
      <c r="I51" s="162"/>
      <c r="J51" s="165"/>
      <c r="K51" s="166"/>
      <c r="L51" s="60"/>
      <c r="M51" s="60"/>
      <c r="N51" s="65"/>
    </row>
    <row r="52" spans="1:14" ht="22" customHeight="1" x14ac:dyDescent="0.25">
      <c r="A52" s="52">
        <v>30</v>
      </c>
      <c r="B52" s="151" t="s">
        <v>111</v>
      </c>
      <c r="C52" s="141" t="s">
        <v>112</v>
      </c>
      <c r="D52" s="140" t="s">
        <v>113</v>
      </c>
      <c r="E52" s="140" t="s">
        <v>40</v>
      </c>
      <c r="F52" s="165">
        <v>10</v>
      </c>
      <c r="G52" s="165"/>
      <c r="H52" s="165"/>
      <c r="I52" s="162"/>
      <c r="J52" s="165"/>
      <c r="K52" s="166"/>
      <c r="L52" s="60"/>
      <c r="M52" s="60"/>
      <c r="N52" s="65"/>
    </row>
    <row r="53" spans="1:14" ht="22" customHeight="1" x14ac:dyDescent="0.25">
      <c r="A53" s="52">
        <v>31</v>
      </c>
      <c r="B53" s="151" t="s">
        <v>114</v>
      </c>
      <c r="C53" s="141" t="s">
        <v>115</v>
      </c>
      <c r="D53" s="140" t="s">
        <v>116</v>
      </c>
      <c r="E53" s="140" t="s">
        <v>40</v>
      </c>
      <c r="F53" s="165">
        <v>10</v>
      </c>
      <c r="G53" s="165"/>
      <c r="H53" s="165"/>
      <c r="I53" s="162"/>
      <c r="J53" s="165"/>
      <c r="K53" s="166"/>
      <c r="L53" s="60"/>
      <c r="M53" s="60"/>
      <c r="N53" s="65"/>
    </row>
    <row r="54" spans="1:14" ht="22" customHeight="1" x14ac:dyDescent="0.25">
      <c r="A54" s="52">
        <v>32</v>
      </c>
      <c r="B54" s="151" t="s">
        <v>117</v>
      </c>
      <c r="C54" s="141" t="s">
        <v>118</v>
      </c>
      <c r="D54" s="140" t="s">
        <v>119</v>
      </c>
      <c r="E54" s="140" t="s">
        <v>40</v>
      </c>
      <c r="F54" s="165">
        <v>1000</v>
      </c>
      <c r="G54" s="165"/>
      <c r="H54" s="165"/>
      <c r="I54" s="162"/>
      <c r="J54" s="165"/>
      <c r="K54" s="166"/>
      <c r="L54" s="60"/>
      <c r="M54" s="60"/>
      <c r="N54" s="65"/>
    </row>
    <row r="55" spans="1:14" ht="22" customHeight="1" x14ac:dyDescent="0.25">
      <c r="A55" s="52">
        <v>33</v>
      </c>
      <c r="B55" s="151" t="s">
        <v>120</v>
      </c>
      <c r="C55" s="141" t="s">
        <v>121</v>
      </c>
      <c r="D55" s="140" t="s">
        <v>119</v>
      </c>
      <c r="E55" s="140" t="s">
        <v>40</v>
      </c>
      <c r="F55" s="165">
        <v>1000</v>
      </c>
      <c r="G55" s="165"/>
      <c r="H55" s="165"/>
      <c r="I55" s="162"/>
      <c r="J55" s="165"/>
      <c r="K55" s="166"/>
      <c r="L55" s="60"/>
      <c r="M55" s="60"/>
      <c r="N55" s="65"/>
    </row>
    <row r="56" spans="1:14" ht="30.5" customHeight="1" x14ac:dyDescent="0.25">
      <c r="A56" s="52">
        <v>34</v>
      </c>
      <c r="B56" s="151" t="s">
        <v>122</v>
      </c>
      <c r="C56" s="141" t="s">
        <v>123</v>
      </c>
      <c r="D56" s="140" t="s">
        <v>124</v>
      </c>
      <c r="E56" s="140" t="s">
        <v>40</v>
      </c>
      <c r="F56" s="165">
        <v>1000</v>
      </c>
      <c r="G56" s="165"/>
      <c r="H56" s="165"/>
      <c r="I56" s="162"/>
      <c r="J56" s="165"/>
      <c r="K56" s="166"/>
      <c r="L56" s="60"/>
      <c r="M56" s="60"/>
      <c r="N56" s="65"/>
    </row>
    <row r="57" spans="1:14" ht="22" customHeight="1" x14ac:dyDescent="0.25">
      <c r="A57" s="52">
        <v>35</v>
      </c>
      <c r="B57" s="151" t="s">
        <v>125</v>
      </c>
      <c r="C57" s="141" t="s">
        <v>126</v>
      </c>
      <c r="D57" s="140" t="s">
        <v>127</v>
      </c>
      <c r="E57" s="140" t="s">
        <v>40</v>
      </c>
      <c r="F57" s="165">
        <v>500</v>
      </c>
      <c r="G57" s="165"/>
      <c r="H57" s="165"/>
      <c r="I57" s="162"/>
      <c r="J57" s="165"/>
      <c r="K57" s="166"/>
      <c r="L57" s="60"/>
      <c r="M57" s="60"/>
      <c r="N57" s="65"/>
    </row>
    <row r="58" spans="1:14" ht="22" customHeight="1" x14ac:dyDescent="0.25">
      <c r="A58" s="52">
        <v>36</v>
      </c>
      <c r="B58" s="151" t="s">
        <v>128</v>
      </c>
      <c r="C58" s="141" t="s">
        <v>129</v>
      </c>
      <c r="D58" s="140" t="s">
        <v>130</v>
      </c>
      <c r="E58" s="140" t="s">
        <v>40</v>
      </c>
      <c r="F58" s="165">
        <v>5</v>
      </c>
      <c r="G58" s="165"/>
      <c r="H58" s="165"/>
      <c r="I58" s="162"/>
      <c r="J58" s="165"/>
      <c r="K58" s="166"/>
      <c r="L58" s="60"/>
      <c r="M58" s="60"/>
      <c r="N58" s="65"/>
    </row>
    <row r="59" spans="1:14" ht="22" customHeight="1" thickBot="1" x14ac:dyDescent="0.3">
      <c r="A59" s="52">
        <v>37</v>
      </c>
      <c r="B59" s="151" t="s">
        <v>131</v>
      </c>
      <c r="C59" s="141" t="s">
        <v>132</v>
      </c>
      <c r="D59" s="140" t="s">
        <v>133</v>
      </c>
      <c r="E59" s="140" t="s">
        <v>40</v>
      </c>
      <c r="F59" s="165">
        <v>5</v>
      </c>
      <c r="G59" s="165"/>
      <c r="H59" s="165"/>
      <c r="I59" s="162"/>
      <c r="J59" s="165"/>
      <c r="K59" s="166"/>
      <c r="L59" s="60"/>
      <c r="M59" s="60"/>
      <c r="N59" s="65"/>
    </row>
    <row r="60" spans="1:14" ht="18" customHeight="1" x14ac:dyDescent="0.25">
      <c r="A60" s="40" t="s">
        <v>134</v>
      </c>
      <c r="B60" s="40"/>
      <c r="L60" s="27" t="s">
        <v>135</v>
      </c>
      <c r="M60" s="67" t="str">
        <f>IF(SUM(M23:M59)=0,"",SUM(M23:M59))</f>
        <v/>
      </c>
      <c r="N60" s="14"/>
    </row>
    <row r="61" spans="1:14" ht="18" customHeight="1" x14ac:dyDescent="0.25">
      <c r="A61" s="40"/>
      <c r="B61" s="40"/>
      <c r="L61" s="27" t="s">
        <v>136</v>
      </c>
      <c r="M61" s="62"/>
      <c r="N61" s="4"/>
    </row>
    <row r="62" spans="1:14" ht="18" customHeight="1" x14ac:dyDescent="0.25">
      <c r="L62" s="27" t="s">
        <v>137</v>
      </c>
      <c r="M62" s="63"/>
      <c r="N62" s="4"/>
    </row>
    <row r="63" spans="1:14" ht="18" customHeight="1" thickBot="1" x14ac:dyDescent="0.3">
      <c r="L63" s="27" t="s">
        <v>138</v>
      </c>
      <c r="M63" s="64"/>
      <c r="N63" s="4"/>
    </row>
    <row r="64" spans="1:14" ht="18" customHeight="1" thickBot="1" x14ac:dyDescent="0.3">
      <c r="A64" s="125" t="s">
        <v>139</v>
      </c>
      <c r="B64" s="152"/>
      <c r="C64" s="126"/>
      <c r="D64" s="158"/>
      <c r="L64" s="27" t="s">
        <v>140</v>
      </c>
      <c r="M64" s="69" t="str">
        <f>IF(SUM(M60:M63)=0,"",SUM(M60:M63))</f>
        <v/>
      </c>
      <c r="N64" s="4"/>
    </row>
    <row r="65" spans="1:15" ht="18" customHeight="1" x14ac:dyDescent="0.25">
      <c r="A65" s="127" t="s">
        <v>141</v>
      </c>
      <c r="B65" s="153"/>
      <c r="C65" s="128"/>
      <c r="D65" s="153"/>
      <c r="E65" s="183"/>
      <c r="F65" s="184"/>
      <c r="G65" s="184"/>
      <c r="H65" s="184"/>
      <c r="I65" s="184"/>
      <c r="J65" s="184"/>
      <c r="K65" s="185"/>
      <c r="M65" s="9"/>
      <c r="O65" s="4"/>
    </row>
    <row r="66" spans="1:15" ht="25" customHeight="1" x14ac:dyDescent="0.25">
      <c r="A66" s="168" t="s">
        <v>142</v>
      </c>
      <c r="B66" s="169"/>
      <c r="C66" s="170"/>
      <c r="D66" s="159"/>
      <c r="E66" s="186"/>
      <c r="F66" s="187"/>
      <c r="G66" s="187"/>
      <c r="H66" s="187"/>
      <c r="I66" s="187"/>
      <c r="J66" s="187"/>
      <c r="K66" s="188"/>
    </row>
    <row r="67" spans="1:15" ht="18" customHeight="1" x14ac:dyDescent="0.25">
      <c r="A67" s="129" t="s">
        <v>143</v>
      </c>
      <c r="B67" s="154"/>
      <c r="C67" s="130"/>
      <c r="D67" s="154"/>
      <c r="E67" s="186"/>
      <c r="F67" s="187"/>
      <c r="G67" s="187"/>
      <c r="H67" s="187"/>
      <c r="I67" s="187"/>
      <c r="J67" s="187"/>
      <c r="K67" s="188"/>
    </row>
    <row r="68" spans="1:15" ht="18" customHeight="1" thickBot="1" x14ac:dyDescent="0.3">
      <c r="A68" s="189" t="s">
        <v>144</v>
      </c>
      <c r="B68" s="190"/>
      <c r="C68" s="190"/>
      <c r="D68" s="190"/>
      <c r="E68" s="190"/>
      <c r="F68" s="190"/>
      <c r="G68" s="190"/>
      <c r="H68" s="190"/>
      <c r="I68" s="190"/>
      <c r="J68" s="190"/>
      <c r="K68" s="190"/>
      <c r="L68" s="190"/>
      <c r="M68" s="190"/>
      <c r="N68" s="190"/>
    </row>
    <row r="69" spans="1:15" ht="10" customHeight="1" thickBot="1" x14ac:dyDescent="0.3">
      <c r="A69" s="9"/>
      <c r="N69" s="10"/>
    </row>
    <row r="70" spans="1:15" s="5" customFormat="1" ht="18" customHeight="1" x14ac:dyDescent="0.25">
      <c r="A70" s="107" t="s">
        <v>145</v>
      </c>
      <c r="B70" s="131"/>
      <c r="C70" s="131"/>
      <c r="D70" s="131"/>
      <c r="E70" s="132"/>
      <c r="F70" s="133" t="s">
        <v>146</v>
      </c>
      <c r="G70" s="131"/>
      <c r="H70" s="131"/>
      <c r="I70" s="131"/>
      <c r="J70" s="131"/>
      <c r="K70" s="131"/>
      <c r="L70" s="131"/>
      <c r="M70" s="131"/>
      <c r="N70" s="134"/>
    </row>
    <row r="71" spans="1:15" s="5" customFormat="1" ht="24" customHeight="1" x14ac:dyDescent="0.25">
      <c r="A71" s="83" t="s">
        <v>147</v>
      </c>
      <c r="B71" s="90"/>
      <c r="C71" s="84"/>
      <c r="D71" s="84"/>
      <c r="E71" s="84"/>
      <c r="F71" s="171"/>
      <c r="G71" s="172"/>
      <c r="H71" s="172"/>
      <c r="I71" s="172"/>
      <c r="J71" s="172"/>
      <c r="K71" s="172"/>
      <c r="L71" s="172"/>
      <c r="M71" s="172"/>
      <c r="N71" s="173"/>
    </row>
    <row r="72" spans="1:15" s="5" customFormat="1" ht="24" customHeight="1" x14ac:dyDescent="0.25">
      <c r="A72" s="86" t="s">
        <v>148</v>
      </c>
      <c r="B72" s="155"/>
      <c r="C72" s="84"/>
      <c r="D72" s="84"/>
      <c r="E72" s="84"/>
      <c r="F72" s="174"/>
      <c r="G72" s="175"/>
      <c r="H72" s="175"/>
      <c r="I72" s="175"/>
      <c r="J72" s="175"/>
      <c r="K72" s="175"/>
      <c r="L72" s="175"/>
      <c r="M72" s="175"/>
      <c r="N72" s="176"/>
    </row>
    <row r="73" spans="1:15" s="5" customFormat="1" ht="24" customHeight="1" x14ac:dyDescent="0.25">
      <c r="A73" s="86" t="s">
        <v>149</v>
      </c>
      <c r="B73" s="156"/>
      <c r="C73" s="74"/>
      <c r="D73" s="74"/>
      <c r="E73" s="87"/>
      <c r="F73" s="174"/>
      <c r="G73" s="175"/>
      <c r="H73" s="175"/>
      <c r="I73" s="175"/>
      <c r="J73" s="175"/>
      <c r="K73" s="175"/>
      <c r="L73" s="175"/>
      <c r="M73" s="175"/>
      <c r="N73" s="176"/>
    </row>
    <row r="74" spans="1:15" s="5" customFormat="1" ht="30" customHeight="1" thickBot="1" x14ac:dyDescent="0.3">
      <c r="A74" s="85" t="s">
        <v>150</v>
      </c>
      <c r="B74" s="157"/>
      <c r="C74" s="76"/>
      <c r="D74" s="76"/>
      <c r="E74" s="76"/>
      <c r="F74" s="177"/>
      <c r="G74" s="178"/>
      <c r="H74" s="178"/>
      <c r="I74" s="178"/>
      <c r="J74" s="178"/>
      <c r="K74" s="178"/>
      <c r="L74" s="178"/>
      <c r="M74" s="178"/>
      <c r="N74" s="179"/>
    </row>
    <row r="75" spans="1:15" s="5" customFormat="1" ht="18" customHeight="1" x14ac:dyDescent="0.25">
      <c r="A75" s="2"/>
      <c r="B75" s="2"/>
      <c r="C75" s="2"/>
      <c r="D75" s="2"/>
    </row>
    <row r="76" spans="1:15" ht="18" customHeight="1" x14ac:dyDescent="0.25"/>
    <row r="77" spans="1:15" ht="18" customHeight="1" x14ac:dyDescent="0.25"/>
    <row r="78" spans="1:15" ht="18" customHeight="1" x14ac:dyDescent="0.25"/>
  </sheetData>
  <mergeCells count="20">
    <mergeCell ref="A5:A6"/>
    <mergeCell ref="E18:N18"/>
    <mergeCell ref="K13:N13"/>
    <mergeCell ref="E19:N19"/>
    <mergeCell ref="A3:N3"/>
    <mergeCell ref="L5:N5"/>
    <mergeCell ref="L6:N6"/>
    <mergeCell ref="K10:N10"/>
    <mergeCell ref="K11:N11"/>
    <mergeCell ref="K12:N12"/>
    <mergeCell ref="K14:N14"/>
    <mergeCell ref="E16:N16"/>
    <mergeCell ref="E17:N17"/>
    <mergeCell ref="A66:C66"/>
    <mergeCell ref="F71:N74"/>
    <mergeCell ref="K21:N21"/>
    <mergeCell ref="E65:K65"/>
    <mergeCell ref="E66:K66"/>
    <mergeCell ref="E67:K67"/>
    <mergeCell ref="A68:N68"/>
  </mergeCells>
  <phoneticPr fontId="0" type="noConversion"/>
  <hyperlinks>
    <hyperlink ref="G11" r:id="rId1" xr:uid="{197F8176-F01F-41B0-B01E-18D26E437BE7}"/>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151</v>
      </c>
    </row>
    <row r="2" spans="1:2" ht="56.25" customHeight="1" x14ac:dyDescent="0.25">
      <c r="A2" s="211" t="s">
        <v>152</v>
      </c>
      <c r="B2" s="212"/>
    </row>
    <row r="4" spans="1:2" ht="16" thickBot="1" x14ac:dyDescent="0.4">
      <c r="A4" s="6" t="s">
        <v>153</v>
      </c>
      <c r="B4" s="6" t="s">
        <v>154</v>
      </c>
    </row>
    <row r="5" spans="1:2" ht="38" thickTop="1" x14ac:dyDescent="0.25">
      <c r="A5" s="11" t="s">
        <v>155</v>
      </c>
      <c r="B5" s="36" t="s">
        <v>156</v>
      </c>
    </row>
    <row r="6" spans="1:2" ht="13" x14ac:dyDescent="0.25">
      <c r="A6" s="11" t="s">
        <v>157</v>
      </c>
      <c r="B6" s="7" t="s">
        <v>158</v>
      </c>
    </row>
    <row r="7" spans="1:2" ht="37.5" x14ac:dyDescent="0.25">
      <c r="A7" s="11" t="s">
        <v>159</v>
      </c>
      <c r="B7" s="7" t="s">
        <v>160</v>
      </c>
    </row>
    <row r="8" spans="1:2" ht="37.5" x14ac:dyDescent="0.25">
      <c r="A8" s="11" t="s">
        <v>161</v>
      </c>
      <c r="B8" s="7" t="s">
        <v>162</v>
      </c>
    </row>
    <row r="9" spans="1:2" ht="25" x14ac:dyDescent="0.25">
      <c r="A9" s="11" t="s">
        <v>163</v>
      </c>
      <c r="B9" s="7" t="s">
        <v>164</v>
      </c>
    </row>
    <row r="10" spans="1:2" ht="13" x14ac:dyDescent="0.25">
      <c r="A10" s="25" t="s">
        <v>165</v>
      </c>
      <c r="B10" s="7" t="s">
        <v>166</v>
      </c>
    </row>
    <row r="11" spans="1:2" ht="25" x14ac:dyDescent="0.25">
      <c r="A11" s="11" t="s">
        <v>167</v>
      </c>
      <c r="B11" s="7" t="s">
        <v>168</v>
      </c>
    </row>
    <row r="12" spans="1:2" ht="25" x14ac:dyDescent="0.25">
      <c r="A12" s="11" t="s">
        <v>169</v>
      </c>
      <c r="B12" s="36" t="s">
        <v>170</v>
      </c>
    </row>
    <row r="13" spans="1:2" ht="25" x14ac:dyDescent="0.25">
      <c r="A13" s="11" t="s">
        <v>171</v>
      </c>
      <c r="B13" s="7" t="s">
        <v>172</v>
      </c>
    </row>
    <row r="14" spans="1:2" ht="25" x14ac:dyDescent="0.25">
      <c r="A14" s="11" t="s">
        <v>173</v>
      </c>
      <c r="B14" s="7" t="s">
        <v>174</v>
      </c>
    </row>
    <row r="15" spans="1:2" ht="37.5" x14ac:dyDescent="0.25">
      <c r="A15" s="12" t="s">
        <v>175</v>
      </c>
      <c r="B15" s="36" t="s">
        <v>176</v>
      </c>
    </row>
    <row r="16" spans="1:2" ht="13" x14ac:dyDescent="0.25">
      <c r="A16" s="12" t="s">
        <v>177</v>
      </c>
      <c r="B16" s="35" t="s">
        <v>178</v>
      </c>
    </row>
    <row r="17" spans="1:2" ht="75" x14ac:dyDescent="0.25">
      <c r="A17" s="12" t="s">
        <v>179</v>
      </c>
      <c r="B17" s="8" t="s">
        <v>180</v>
      </c>
    </row>
    <row r="18" spans="1:2" ht="25" x14ac:dyDescent="0.25">
      <c r="A18" s="13" t="s">
        <v>181</v>
      </c>
      <c r="B18" s="35" t="s">
        <v>182</v>
      </c>
    </row>
    <row r="19" spans="1:2" ht="13" x14ac:dyDescent="0.25">
      <c r="A19" s="13" t="s">
        <v>183</v>
      </c>
      <c r="B19" s="8" t="s">
        <v>184</v>
      </c>
    </row>
    <row r="20" spans="1:2" ht="13" x14ac:dyDescent="0.25">
      <c r="A20" s="26" t="s">
        <v>185</v>
      </c>
      <c r="B20" s="8" t="s">
        <v>186</v>
      </c>
    </row>
    <row r="21" spans="1:2" ht="13" x14ac:dyDescent="0.25">
      <c r="A21" s="26" t="s">
        <v>35</v>
      </c>
      <c r="B21" s="8" t="s">
        <v>187</v>
      </c>
    </row>
    <row r="22" spans="1:2" ht="13" x14ac:dyDescent="0.25">
      <c r="A22" s="26" t="s">
        <v>188</v>
      </c>
      <c r="B22" s="8" t="s">
        <v>189</v>
      </c>
    </row>
    <row r="23" spans="1:2" ht="25" x14ac:dyDescent="0.25">
      <c r="A23" s="26" t="s">
        <v>37</v>
      </c>
      <c r="B23" s="8" t="s">
        <v>190</v>
      </c>
    </row>
    <row r="24" spans="1:2" ht="13" x14ac:dyDescent="0.25">
      <c r="A24" s="26" t="s">
        <v>191</v>
      </c>
      <c r="B24" s="8" t="s">
        <v>192</v>
      </c>
    </row>
    <row r="25" spans="1:2" ht="75" x14ac:dyDescent="0.25">
      <c r="A25" s="12" t="s">
        <v>193</v>
      </c>
      <c r="B25" s="35" t="s">
        <v>194</v>
      </c>
    </row>
    <row r="26" spans="1:2" ht="37.5" x14ac:dyDescent="0.25">
      <c r="A26" s="12" t="s">
        <v>195</v>
      </c>
      <c r="B26" s="35" t="s">
        <v>196</v>
      </c>
    </row>
    <row r="28" spans="1:2" ht="25.5" customHeight="1" x14ac:dyDescent="0.25">
      <c r="A28" s="210" t="s">
        <v>197</v>
      </c>
      <c r="B28" s="210"/>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topLeftCell="A35" zoomScale="90" zoomScaleNormal="90" zoomScaleSheetLayoutView="100" workbookViewId="0">
      <selection activeCell="J7" sqref="J7"/>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0</v>
      </c>
    </row>
    <row r="2" spans="1:9" ht="23" x14ac:dyDescent="0.25">
      <c r="A2" s="23"/>
      <c r="D2" s="24"/>
      <c r="E2" s="24"/>
      <c r="F2" s="24"/>
      <c r="G2" s="24"/>
      <c r="H2" s="24"/>
      <c r="I2" s="24"/>
    </row>
    <row r="3" spans="1:9" ht="84" customHeight="1" x14ac:dyDescent="0.25">
      <c r="A3" s="218" t="s">
        <v>198</v>
      </c>
      <c r="B3" s="219"/>
      <c r="C3" s="219"/>
      <c r="D3" s="219"/>
      <c r="E3" s="219"/>
      <c r="F3" s="219"/>
      <c r="G3" s="219"/>
      <c r="H3" s="220"/>
      <c r="I3" s="47"/>
    </row>
    <row r="4" spans="1:9" ht="10" customHeight="1" thickBot="1" x14ac:dyDescent="0.3"/>
    <row r="5" spans="1:9" s="20" customFormat="1" ht="18" customHeight="1" x14ac:dyDescent="0.25">
      <c r="A5" s="221" t="s">
        <v>199</v>
      </c>
      <c r="B5" s="45" t="s">
        <v>200</v>
      </c>
      <c r="C5" s="45"/>
      <c r="D5" s="34" t="s">
        <v>4</v>
      </c>
      <c r="E5" s="72"/>
      <c r="F5" s="229">
        <v>41165</v>
      </c>
      <c r="G5" s="230"/>
      <c r="H5" s="231"/>
    </row>
    <row r="6" spans="1:9" s="20" customFormat="1" ht="18" customHeight="1" x14ac:dyDescent="0.25">
      <c r="A6" s="222"/>
      <c r="B6" s="90" t="s">
        <v>201</v>
      </c>
      <c r="C6" s="70"/>
      <c r="D6" s="41" t="s">
        <v>5</v>
      </c>
      <c r="E6" s="73"/>
      <c r="F6" s="232">
        <v>41172</v>
      </c>
      <c r="G6" s="233"/>
      <c r="H6" s="234"/>
    </row>
    <row r="7" spans="1:9" s="20" customFormat="1" ht="27" customHeight="1" thickBot="1" x14ac:dyDescent="0.3">
      <c r="A7" s="223"/>
      <c r="B7" s="71"/>
      <c r="C7" s="71"/>
      <c r="D7" s="224" t="s">
        <v>202</v>
      </c>
      <c r="E7" s="225"/>
      <c r="F7" s="235" t="s">
        <v>203</v>
      </c>
      <c r="G7" s="236"/>
      <c r="H7" s="237"/>
    </row>
    <row r="8" spans="1:9" s="20" customFormat="1" ht="10" customHeight="1" thickBot="1" x14ac:dyDescent="0.3">
      <c r="B8" s="19"/>
      <c r="C8" s="19"/>
      <c r="D8" s="19"/>
    </row>
    <row r="9" spans="1:9" s="5" customFormat="1" ht="18" customHeight="1" x14ac:dyDescent="0.25">
      <c r="A9" s="37" t="s">
        <v>204</v>
      </c>
      <c r="B9" s="17"/>
      <c r="C9" s="17"/>
      <c r="D9" s="37" t="s">
        <v>7</v>
      </c>
      <c r="E9" s="17"/>
      <c r="F9" s="17"/>
      <c r="G9" s="17"/>
      <c r="H9" s="18"/>
    </row>
    <row r="10" spans="1:9" s="20" customFormat="1" ht="26" x14ac:dyDescent="0.25">
      <c r="A10" s="80" t="s">
        <v>11</v>
      </c>
      <c r="B10" s="82" t="s">
        <v>205</v>
      </c>
      <c r="C10" s="74"/>
      <c r="D10" s="77" t="s">
        <v>206</v>
      </c>
      <c r="E10" s="186" t="s">
        <v>203</v>
      </c>
      <c r="F10" s="187"/>
      <c r="G10" s="187"/>
      <c r="H10" s="188"/>
    </row>
    <row r="11" spans="1:9" s="20" customFormat="1" ht="18" customHeight="1" x14ac:dyDescent="0.25">
      <c r="A11" s="81" t="s">
        <v>14</v>
      </c>
      <c r="B11" s="88"/>
      <c r="C11" s="74"/>
      <c r="D11" s="78" t="s">
        <v>14</v>
      </c>
      <c r="E11" s="206" t="s">
        <v>207</v>
      </c>
      <c r="F11" s="213"/>
      <c r="G11" s="213"/>
      <c r="H11" s="214"/>
    </row>
    <row r="12" spans="1:9" s="20" customFormat="1" ht="18" customHeight="1" x14ac:dyDescent="0.25">
      <c r="A12" s="81" t="s">
        <v>16</v>
      </c>
      <c r="B12" s="89"/>
      <c r="C12" s="74"/>
      <c r="D12" s="78" t="s">
        <v>16</v>
      </c>
      <c r="E12" s="215" t="s">
        <v>208</v>
      </c>
      <c r="F12" s="216"/>
      <c r="G12" s="216"/>
      <c r="H12" s="217"/>
    </row>
    <row r="13" spans="1:9" s="20" customFormat="1" ht="18" customHeight="1" x14ac:dyDescent="0.25">
      <c r="A13" s="81" t="s">
        <v>209</v>
      </c>
      <c r="B13" s="89"/>
      <c r="C13" s="74"/>
      <c r="D13" s="78" t="s">
        <v>209</v>
      </c>
      <c r="E13" s="215" t="s">
        <v>210</v>
      </c>
      <c r="F13" s="216"/>
      <c r="G13" s="216"/>
      <c r="H13" s="217"/>
    </row>
    <row r="14" spans="1:9" s="20" customFormat="1" ht="18" customHeight="1" x14ac:dyDescent="0.25">
      <c r="A14" s="81" t="s">
        <v>17</v>
      </c>
      <c r="B14" s="89"/>
      <c r="C14" s="74"/>
      <c r="D14" s="78" t="s">
        <v>17</v>
      </c>
      <c r="E14" s="215" t="s">
        <v>211</v>
      </c>
      <c r="F14" s="216"/>
      <c r="G14" s="216"/>
      <c r="H14" s="217"/>
    </row>
    <row r="15" spans="1:9" s="20" customFormat="1" ht="18" customHeight="1" thickBot="1" x14ac:dyDescent="0.3">
      <c r="A15" s="79" t="s">
        <v>18</v>
      </c>
      <c r="B15" s="76"/>
      <c r="C15" s="76"/>
      <c r="D15" s="75" t="s">
        <v>18</v>
      </c>
      <c r="E15" s="193" t="s">
        <v>212</v>
      </c>
      <c r="F15" s="194"/>
      <c r="G15" s="194"/>
      <c r="H15" s="195"/>
    </row>
    <row r="16" spans="1:9" ht="10" customHeight="1" thickBot="1" x14ac:dyDescent="0.3">
      <c r="A16" s="3"/>
      <c r="B16" s="4"/>
      <c r="C16" s="3"/>
    </row>
    <row r="17" spans="1:9" s="2" customFormat="1" ht="18" customHeight="1" x14ac:dyDescent="0.25">
      <c r="A17" s="34" t="s">
        <v>19</v>
      </c>
      <c r="B17" s="72"/>
      <c r="C17" s="207">
        <v>41182</v>
      </c>
      <c r="D17" s="208"/>
      <c r="E17" s="208"/>
      <c r="F17" s="208"/>
      <c r="G17" s="208"/>
      <c r="H17" s="209"/>
      <c r="I17" s="3"/>
    </row>
    <row r="18" spans="1:9" s="2" customFormat="1" ht="18" customHeight="1" x14ac:dyDescent="0.25">
      <c r="A18" s="41" t="s">
        <v>20</v>
      </c>
      <c r="B18" s="42"/>
      <c r="C18" s="186" t="s">
        <v>212</v>
      </c>
      <c r="D18" s="187"/>
      <c r="E18" s="187"/>
      <c r="F18" s="187"/>
      <c r="G18" s="187"/>
      <c r="H18" s="188"/>
      <c r="I18" s="15"/>
    </row>
    <row r="19" spans="1:9" ht="18" customHeight="1" x14ac:dyDescent="0.25">
      <c r="A19" s="41" t="s">
        <v>21</v>
      </c>
      <c r="B19" s="42"/>
      <c r="C19" s="186" t="s">
        <v>213</v>
      </c>
      <c r="D19" s="187"/>
      <c r="E19" s="187"/>
      <c r="F19" s="187"/>
      <c r="G19" s="187"/>
      <c r="H19" s="188"/>
      <c r="I19" s="15"/>
    </row>
    <row r="20" spans="1:9" ht="18" customHeight="1" thickBot="1" x14ac:dyDescent="0.3">
      <c r="A20" s="43" t="s">
        <v>22</v>
      </c>
      <c r="B20" s="44"/>
      <c r="C20" s="193" t="s">
        <v>214</v>
      </c>
      <c r="D20" s="194"/>
      <c r="E20" s="194"/>
      <c r="F20" s="194"/>
      <c r="G20" s="194"/>
      <c r="H20" s="195"/>
    </row>
    <row r="21" spans="1:9" ht="9.75" customHeight="1" thickBot="1" x14ac:dyDescent="0.3">
      <c r="A21" s="19"/>
      <c r="C21" s="5"/>
    </row>
    <row r="22" spans="1:9" ht="15.75" customHeight="1" thickBot="1" x14ac:dyDescent="0.3">
      <c r="A22" s="16"/>
      <c r="B22" s="16"/>
      <c r="C22" s="16"/>
      <c r="D22" s="16"/>
      <c r="E22" s="226" t="s">
        <v>23</v>
      </c>
      <c r="F22" s="227"/>
      <c r="G22" s="227"/>
      <c r="H22" s="228"/>
    </row>
    <row r="23" spans="1:9" s="5" customFormat="1" ht="39" customHeight="1" x14ac:dyDescent="0.25">
      <c r="A23" s="28" t="s">
        <v>215</v>
      </c>
      <c r="B23" s="46" t="s">
        <v>26</v>
      </c>
      <c r="C23" s="48" t="s">
        <v>28</v>
      </c>
      <c r="D23" s="30" t="s">
        <v>29</v>
      </c>
      <c r="E23" s="31" t="s">
        <v>34</v>
      </c>
      <c r="F23" s="49" t="s">
        <v>35</v>
      </c>
      <c r="G23" s="49" t="s">
        <v>36</v>
      </c>
      <c r="H23" s="32" t="s">
        <v>37</v>
      </c>
    </row>
    <row r="24" spans="1:9" ht="18" customHeight="1" x14ac:dyDescent="0.25">
      <c r="A24" s="52">
        <v>1</v>
      </c>
      <c r="B24" s="91" t="s">
        <v>216</v>
      </c>
      <c r="C24" s="93" t="s">
        <v>217</v>
      </c>
      <c r="D24" s="94">
        <v>15</v>
      </c>
      <c r="E24" s="21"/>
      <c r="F24" s="60"/>
      <c r="G24" s="60" t="str">
        <f>IF(OR(ISBLANK(D24),ISBLANK(F24)),"",D24*F24)</f>
        <v/>
      </c>
      <c r="H24" s="65"/>
    </row>
    <row r="25" spans="1:9" ht="18" customHeight="1" x14ac:dyDescent="0.25">
      <c r="A25" s="52">
        <v>2</v>
      </c>
      <c r="B25" s="91" t="s">
        <v>218</v>
      </c>
      <c r="C25" s="92" t="s">
        <v>219</v>
      </c>
      <c r="D25" s="94">
        <v>10</v>
      </c>
      <c r="E25" s="21"/>
      <c r="F25" s="60"/>
      <c r="G25" s="60" t="str">
        <f t="shared" ref="G25:G34" si="0">IF(OR(ISBLANK(D25),ISBLANK(F25)),"",D25*F25)</f>
        <v/>
      </c>
      <c r="H25" s="65"/>
    </row>
    <row r="26" spans="1:9" ht="18" customHeight="1" x14ac:dyDescent="0.25">
      <c r="A26" s="52">
        <v>3</v>
      </c>
      <c r="B26" s="91" t="s">
        <v>220</v>
      </c>
      <c r="C26" s="92" t="s">
        <v>221</v>
      </c>
      <c r="D26" s="94">
        <v>12</v>
      </c>
      <c r="E26" s="21"/>
      <c r="F26" s="68"/>
      <c r="G26" s="60" t="str">
        <f t="shared" si="0"/>
        <v/>
      </c>
      <c r="H26" s="65"/>
    </row>
    <row r="27" spans="1:9" ht="18" customHeight="1" x14ac:dyDescent="0.25">
      <c r="A27" s="52">
        <v>4</v>
      </c>
      <c r="B27" s="91" t="s">
        <v>222</v>
      </c>
      <c r="C27" s="93" t="s">
        <v>223</v>
      </c>
      <c r="D27" s="95">
        <v>20</v>
      </c>
      <c r="E27" s="21"/>
      <c r="F27" s="60"/>
      <c r="G27" s="60" t="str">
        <f t="shared" si="0"/>
        <v/>
      </c>
      <c r="H27" s="65"/>
    </row>
    <row r="28" spans="1:9" ht="18" customHeight="1" x14ac:dyDescent="0.25">
      <c r="A28" s="52">
        <v>5</v>
      </c>
      <c r="B28" s="91" t="s">
        <v>224</v>
      </c>
      <c r="C28" s="93" t="s">
        <v>217</v>
      </c>
      <c r="D28" s="95">
        <v>20</v>
      </c>
      <c r="E28" s="21"/>
      <c r="F28" s="60"/>
      <c r="G28" s="60" t="str">
        <f t="shared" si="0"/>
        <v/>
      </c>
      <c r="H28" s="65"/>
    </row>
    <row r="29" spans="1:9" ht="18" customHeight="1" x14ac:dyDescent="0.25">
      <c r="A29" s="52">
        <v>6</v>
      </c>
      <c r="B29" s="91" t="s">
        <v>225</v>
      </c>
      <c r="C29" s="92" t="s">
        <v>226</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134</v>
      </c>
      <c r="F35" s="27" t="s">
        <v>135</v>
      </c>
      <c r="G35" s="67" t="str">
        <f>IF(SUM(G24:G34)=0,"",SUM(G24:G34))</f>
        <v/>
      </c>
      <c r="H35" s="14"/>
    </row>
    <row r="36" spans="1:9" ht="18" customHeight="1" x14ac:dyDescent="0.25">
      <c r="A36" s="40"/>
      <c r="F36" s="27" t="s">
        <v>136</v>
      </c>
      <c r="G36" s="62"/>
      <c r="H36" s="4"/>
    </row>
    <row r="37" spans="1:9" ht="18" customHeight="1" x14ac:dyDescent="0.25">
      <c r="F37" s="27" t="s">
        <v>137</v>
      </c>
      <c r="G37" s="63"/>
      <c r="H37" s="4"/>
    </row>
    <row r="38" spans="1:9" ht="18" customHeight="1" thickBot="1" x14ac:dyDescent="0.3">
      <c r="F38" s="27" t="s">
        <v>138</v>
      </c>
      <c r="G38" s="64"/>
      <c r="H38" s="4"/>
    </row>
    <row r="39" spans="1:9" ht="18" customHeight="1" thickBot="1" x14ac:dyDescent="0.3">
      <c r="A39" s="50" t="s">
        <v>139</v>
      </c>
      <c r="B39" s="51"/>
      <c r="F39" s="27" t="s">
        <v>140</v>
      </c>
      <c r="G39" s="69" t="str">
        <f>IF(SUM(G35:G38)=0,"",SUM(G35:G38))</f>
        <v/>
      </c>
      <c r="H39" s="4"/>
    </row>
    <row r="40" spans="1:9" ht="18" customHeight="1" x14ac:dyDescent="0.25">
      <c r="A40" s="96" t="s">
        <v>141</v>
      </c>
      <c r="B40" s="97"/>
      <c r="C40" s="183"/>
      <c r="D40" s="184"/>
      <c r="E40" s="185"/>
      <c r="G40" s="9"/>
      <c r="I40" s="4"/>
    </row>
    <row r="41" spans="1:9" ht="18" customHeight="1" x14ac:dyDescent="0.25">
      <c r="A41" s="98" t="s">
        <v>227</v>
      </c>
      <c r="B41" s="99"/>
      <c r="C41" s="186"/>
      <c r="D41" s="187"/>
      <c r="E41" s="188"/>
    </row>
    <row r="42" spans="1:9" ht="18" customHeight="1" x14ac:dyDescent="0.25">
      <c r="A42" s="98" t="s">
        <v>228</v>
      </c>
      <c r="B42" s="99"/>
      <c r="C42" s="186"/>
      <c r="D42" s="187"/>
      <c r="E42" s="188"/>
    </row>
    <row r="43" spans="1:9" ht="18" customHeight="1" thickBot="1" x14ac:dyDescent="0.3">
      <c r="A43" s="100" t="s">
        <v>229</v>
      </c>
      <c r="B43" s="101"/>
      <c r="C43" s="193"/>
      <c r="D43" s="194"/>
      <c r="E43" s="195"/>
    </row>
    <row r="44" spans="1:9" ht="10" customHeight="1" thickBot="1" x14ac:dyDescent="0.3">
      <c r="A44" s="9"/>
      <c r="H44" s="10"/>
    </row>
    <row r="45" spans="1:9" s="5" customFormat="1" ht="18" customHeight="1" x14ac:dyDescent="0.25">
      <c r="A45" s="34" t="s">
        <v>145</v>
      </c>
      <c r="B45" s="33"/>
      <c r="C45" s="39"/>
      <c r="D45" s="29" t="s">
        <v>146</v>
      </c>
      <c r="E45" s="33"/>
      <c r="F45" s="33"/>
      <c r="G45" s="33"/>
      <c r="H45" s="38"/>
    </row>
    <row r="46" spans="1:9" s="5" customFormat="1" ht="24" customHeight="1" x14ac:dyDescent="0.25">
      <c r="A46" s="83" t="s">
        <v>147</v>
      </c>
      <c r="B46" s="84"/>
      <c r="C46" s="84"/>
      <c r="D46" s="171"/>
      <c r="E46" s="172"/>
      <c r="F46" s="172"/>
      <c r="G46" s="172"/>
      <c r="H46" s="173"/>
    </row>
    <row r="47" spans="1:9" s="5" customFormat="1" ht="24" customHeight="1" x14ac:dyDescent="0.25">
      <c r="A47" s="86" t="s">
        <v>148</v>
      </c>
      <c r="B47" s="74"/>
      <c r="C47" s="87"/>
      <c r="D47" s="174"/>
      <c r="E47" s="175"/>
      <c r="F47" s="175"/>
      <c r="G47" s="175"/>
      <c r="H47" s="176"/>
    </row>
    <row r="48" spans="1:9" s="5" customFormat="1" ht="30" customHeight="1" thickBot="1" x14ac:dyDescent="0.3">
      <c r="A48" s="85" t="s">
        <v>149</v>
      </c>
      <c r="B48" s="76"/>
      <c r="C48" s="76"/>
      <c r="D48" s="177"/>
      <c r="E48" s="178"/>
      <c r="F48" s="178"/>
      <c r="G48" s="178"/>
      <c r="H48" s="179"/>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display="gurmeet.philora@savethechildren.org"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9018286b-31bb-4fe7-9547-f5d224f1649e" xsi:nil="true"/>
    <_ip_UnifiedCompliancePolicyUIAction xmlns="http://schemas.microsoft.com/sharepoint/v3" xsi:nil="true"/>
    <_ip_UnifiedCompliancePolicyProperties xmlns="http://schemas.microsoft.com/sharepoint/v3" xsi:nil="true"/>
    <TaxCatchAll xmlns="5f774aeb-f8c5-4efe-826b-23a3563b5468" xsi:nil="true"/>
    <lcf76f155ced4ddcb4097134ff3c332f xmlns="9018286b-31bb-4fe7-9547-f5d224f1649e">
      <Terms xmlns="http://schemas.microsoft.com/office/infopath/2007/PartnerControls"/>
    </lcf76f155ced4ddcb4097134ff3c332f>
    <_dlc_DocId xmlns="5f774aeb-f8c5-4efe-826b-23a3563b5468">C4A2PA2MK56H-264139891-263727</_dlc_DocId>
    <_dlc_DocIdUrl xmlns="5f774aeb-f8c5-4efe-826b-23a3563b5468">
      <Url>https://relief.sharepoint.com/sites/ReliefInternational/_layouts/15/DocIdRedir.aspx?ID=C4A2PA2MK56H-264139891-263727</Url>
      <Description>C4A2PA2MK56H-264139891-263727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9018286b-31bb-4fe7-9547-f5d224f1649e"/>
    <ds:schemaRef ds:uri="http://schemas.microsoft.com/sharepoint/v3"/>
    <ds:schemaRef ds:uri="5f774aeb-f8c5-4efe-826b-23a3563b5468"/>
  </ds:schemaRefs>
</ds:datastoreItem>
</file>

<file path=customXml/itemProps3.xml><?xml version="1.0" encoding="utf-8"?>
<ds:datastoreItem xmlns:ds="http://schemas.openxmlformats.org/officeDocument/2006/customXml" ds:itemID="{6C28214C-D43E-4790-A720-AEAFAD11DEE2}">
  <ds:schemaRefs>
    <ds:schemaRef ds:uri="http://schemas.microsoft.com/sharepoint/events"/>
  </ds:schemaRefs>
</ds:datastoreItem>
</file>

<file path=customXml/itemProps4.xml><?xml version="1.0" encoding="utf-8"?>
<ds:datastoreItem xmlns:ds="http://schemas.openxmlformats.org/officeDocument/2006/customXml" ds:itemID="{D909FEAF-600F-4C8F-82AA-0468FE14A7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2025-03-15T18:02:40Z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1b0708fd-3a04-443c-9af5-d8238ebb31e2</vt:lpwstr>
  </property>
  <property fmtid="{D5CDD505-2E9C-101B-9397-08002B2CF9AE}" pid="11" name="Order">
    <vt:r8>175951100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_dlc_DocId">
    <vt:lpwstr>C4A2PA2MK56H-625388917-92</vt:lpwstr>
  </property>
  <property fmtid="{D5CDD505-2E9C-101B-9397-08002B2CF9AE}" pid="19" name="_dlc_DocIdUrl">
    <vt:lpwstr>https://relief.sharepoint.com/sites/ReliefInternational/_layouts/15/DocIdRedir.aspx?ID=C4A2PA2MK56H-625388917-92, C4A2PA2MK56H-625388917-92</vt:lpwstr>
  </property>
  <property fmtid="{D5CDD505-2E9C-101B-9397-08002B2CF9AE}" pid="20" name="MediaServiceImageTags">
    <vt:lpwstr/>
  </property>
</Properties>
</file>