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hmedAdam(RISUD)\Desktop\"/>
    </mc:Choice>
  </mc:AlternateContent>
  <bookViews>
    <workbookView xWindow="0" yWindow="0" windowWidth="19200" windowHeight="6930" tabRatio="640"/>
  </bookViews>
  <sheets>
    <sheet name="Alhara center, Reh" sheetId="44" r:id="rId1"/>
    <sheet name="ورقة1" sheetId="45" r:id="rId2"/>
  </sheets>
  <definedNames>
    <definedName name="_xlnm.Print_Area" localSheetId="0">'Alhara center, Reh'!$A$1:$J$46</definedName>
    <definedName name="_xlnm.Print_Titles" localSheetId="0">'Alhara center, Reh'!$1:$10</definedName>
  </definedNames>
  <calcPr calcId="162913" refMode="R1C1"/>
</workbook>
</file>

<file path=xl/calcChain.xml><?xml version="1.0" encoding="utf-8"?>
<calcChain xmlns="http://schemas.openxmlformats.org/spreadsheetml/2006/main">
  <c r="E23" i="44" l="1"/>
  <c r="G31" i="44" l="1"/>
  <c r="I31" i="44" s="1"/>
  <c r="G32" i="44"/>
  <c r="I32" i="44" s="1"/>
  <c r="G33" i="44"/>
  <c r="I33" i="44" s="1"/>
</calcChain>
</file>

<file path=xl/sharedStrings.xml><?xml version="1.0" encoding="utf-8"?>
<sst xmlns="http://schemas.openxmlformats.org/spreadsheetml/2006/main" count="89" uniqueCount="72">
  <si>
    <t>No.</t>
  </si>
  <si>
    <t>m2</t>
  </si>
  <si>
    <t>Unit</t>
  </si>
  <si>
    <t>Items</t>
  </si>
  <si>
    <t>Quantites</t>
  </si>
  <si>
    <t>job</t>
  </si>
  <si>
    <t xml:space="preserve"> Unit  price SDG</t>
  </si>
  <si>
    <t xml:space="preserve"> Total Price SDG</t>
  </si>
  <si>
    <t xml:space="preserve"> Total Price (USD)</t>
  </si>
  <si>
    <t>Electric works</t>
  </si>
  <si>
    <t>Supply, install and test complete 1 Phase 13A switched socket outlets including cables, conductors conduits boxes and all necessary accessories as per drawings and specification.</t>
  </si>
  <si>
    <t>Supply, install and test complete 1 Phase 13A switched double socket outlets including cables, conductors conduits boxes and all necessary accessories as per drawings and specification.</t>
  </si>
  <si>
    <t xml:space="preserve">job </t>
  </si>
  <si>
    <t>1.1</t>
  </si>
  <si>
    <t xml:space="preserve">Discription / specifications </t>
  </si>
  <si>
    <t>Site preparation/ cleaining</t>
  </si>
  <si>
    <t>Plain concert work</t>
  </si>
  <si>
    <t xml:space="preserve">wall works </t>
  </si>
  <si>
    <t>Page total to summary</t>
  </si>
  <si>
    <t xml:space="preserve">Total summary </t>
  </si>
  <si>
    <t>Vat 17%</t>
  </si>
  <si>
    <t xml:space="preserve">Total Amount </t>
  </si>
  <si>
    <t>Supply, install and test complete spot light lamb LED 15 w including cables, conductors conduits boxes, switched and all necessary accessories as per drawings and specification.</t>
  </si>
  <si>
    <t xml:space="preserve">Power and solar system works </t>
  </si>
  <si>
    <t>solar invertor 3 kwh</t>
  </si>
  <si>
    <t xml:space="preserve">solar panel 550 </t>
  </si>
  <si>
    <t>control 63 AH</t>
  </si>
  <si>
    <t>6,1</t>
  </si>
  <si>
    <t>6,2</t>
  </si>
  <si>
    <t>6,3</t>
  </si>
  <si>
    <t>6,4</t>
  </si>
  <si>
    <t>cleaning and remove sand around rooms .</t>
  </si>
  <si>
    <t>BILL OF QUANTITY &amp; SPECIFICATION FOR ALHARA HEALTH CENTER  REHABILITATION</t>
  </si>
  <si>
    <t xml:space="preserve"> supply and  painting  the internal .external wall of the rooms and shelter using pomatice paint after cleaining and preparing surface, applying emulsion  , all as per supervisor instructions . The price including equipment and tools .</t>
  </si>
  <si>
    <t xml:space="preserve"> supply and build one red brick wall  in 1:6 (cement: sand) mortar to the shelter all as per supervisor instructions .the  price include Equipment and tools.</t>
  </si>
  <si>
    <t xml:space="preserve"> supply &amp; plastring work in 1:6 ( cement : sand) mortar  to the internal &amp; external walls of the  shelter . the  price include Equipment and tools. All as per RI supervisor instructions ,</t>
  </si>
  <si>
    <t>Solar battery 200 Ah</t>
  </si>
  <si>
    <t>cable for system</t>
  </si>
  <si>
    <t>2,1</t>
  </si>
  <si>
    <t>3,1</t>
  </si>
  <si>
    <t>4,2</t>
  </si>
  <si>
    <t>4,3</t>
  </si>
  <si>
    <t>5,1</t>
  </si>
  <si>
    <t>7,1</t>
  </si>
  <si>
    <t>7,2</t>
  </si>
  <si>
    <t>7,3</t>
  </si>
  <si>
    <t>7,4</t>
  </si>
  <si>
    <t>7,5</t>
  </si>
  <si>
    <t xml:space="preserve"> supply  and Installation,  testing . ceiling fans the price including  wires , ,regulator. ,  boxes &amp; accessories.</t>
  </si>
  <si>
    <t>Supply and install solar power for lighting &amp; power 
This work includes  testing, warranty and all accessories necessary for the installation of the solar panels, including the supporting frame, with the approval of the supervising engineer.
1. System Size and Capacity
Total Power Requirement:  Wh1600</t>
  </si>
  <si>
    <t xml:space="preserve">Supply, install and test complete light points, and power points including  wire 3X2.5mm 2 for light point and  power point ,cables, conduit boxes, and all other necessary from the appropriate distribution boards to the following point as per drawing and supervisor instruction. </t>
  </si>
  <si>
    <t>CLIENT</t>
  </si>
  <si>
    <t xml:space="preserve">Almalha </t>
  </si>
  <si>
    <t>TITLE</t>
  </si>
  <si>
    <t xml:space="preserve"> Alhara Health Facility      </t>
  </si>
  <si>
    <t>: Relief International-Sudan   ND</t>
  </si>
  <si>
    <t>CONTRACTOR</t>
  </si>
  <si>
    <t>LOCATION</t>
  </si>
  <si>
    <t xml:space="preserve"> supply &amp; repair damage plaster , filling  and joining cracks of external and external walls of the tow  rooms using 1:3 ( cement : sand) mortar  with smothe finshing and all necessary works to be ready for painting   . The price including demolishing existed damage plaster all as per RI supervisor instructions .</t>
  </si>
  <si>
    <t>Steel / iron work (doors,window&amp; shelter )</t>
  </si>
  <si>
    <t>m3</t>
  </si>
  <si>
    <t xml:space="preserve">supply, Fabricating ,Installing and fixing iron /steel doors to the rooms &amp; shelter in    100*220 cm size  using iron pipes 3*6 cm and  4*8cm for outer fram ,iron sheets and  iron net panels , withe all accessories, hinges ,painting, welding , matching with existed doors size, the price includs removing old damage doors,  all as per RI supervisor instruction. </t>
  </si>
  <si>
    <t xml:space="preserve">supply, Fabricating ,Installing and fixing iron  window to the rooms in  60*40 cm using steel pipes 3*6 cm  and  iron sheets withe all accessories, hinges ,painting, welding , matching with existed window size, the price includs removing old damage windows  all as per RI supervisor instruction. </t>
  </si>
  <si>
    <t>supply, Fabricating ,Installing and fixing iron shelter in (40 m2 area ) using iron pipes  ( 40*80 mm in1 mm thickness ) to fixing corrugated sheets (zinc) to the roof  , side elevations and outer frame  , iron mesh panel for ventilation space  , withe all accessories,  ,painting, welding , plots,  all as per drawings ,specifications &amp; RI  supervisor instruction.</t>
  </si>
  <si>
    <t>Sup structure work</t>
  </si>
  <si>
    <t>ml</t>
  </si>
  <si>
    <t xml:space="preserve">Excavating transh foudation 40*40 cm stripe foudation for shelter as per drawing and supervisor instruction </t>
  </si>
  <si>
    <t xml:space="preserve"> supply and build tow red brick wall  60 cm high in 1:6 (cement: sand) mortar to the shelter  stripe foundation all as per drawing and  supervisor instructions .the  price include Equipment and tools.</t>
  </si>
  <si>
    <t>2,2</t>
  </si>
  <si>
    <t>2,3</t>
  </si>
  <si>
    <t>Supply and filling well selected soil under plain concret floor of the shelter withe well compaction , all as per specifications &amp; RI supervisor istruction.</t>
  </si>
  <si>
    <t xml:space="preserve"> supply and casting 100 mm thicke  plain concret using 1:3:6  (cement : sand : gravel ) ratio with smothe finshing beded on well copacted soil for flooring to the shelter  all as drawings  per concstruction supervisor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</si>
</sst>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ر.س.‏&quot;\ * #,##0.00_-;_-&quot;ر.س.‏&quot;\ * #,##0.00\-;_-&quot;ر.س.‏&quot;\ * &quot;-&quot;??_-;_-@_-"/>
    <numFmt numFmtId="165" formatCode="_-* #,##0.00_-;_-* #,##0.00\-;_-* &quot;-&quot;??_-;_-@_-"/>
    <numFmt numFmtId="166" formatCode="&quot;$&quot;#,##0.00;[Red]&quot;$&quot;#,##0.00"/>
  </numFmts>
  <fonts count="19" x14ac:knownFonts="1">
    <font>
      <sz val="10"/>
      <name val="Arial"/>
    </font>
    <font>
      <sz val="10"/>
      <name val="Arial"/>
      <family val="2"/>
    </font>
    <font>
      <sz val="10"/>
      <name val="Arial"/>
      <family val="2"/>
    </font>
    <font>
      <sz val="14"/>
      <name val="Calibri"/>
      <family val="2"/>
      <scheme val="minor"/>
    </font>
    <font>
      <b/>
      <sz val="14"/>
      <name val="Calibri"/>
      <family val="2"/>
      <scheme val="minor"/>
    </font>
    <font>
      <sz val="12"/>
      <name val="Calibri"/>
      <family val="2"/>
      <scheme val="minor"/>
    </font>
    <font>
      <b/>
      <sz val="16"/>
      <name val="Calibri"/>
      <family val="2"/>
      <scheme val="minor"/>
    </font>
    <font>
      <b/>
      <sz val="12"/>
      <name val="Calibri"/>
      <family val="2"/>
      <scheme val="minor"/>
    </font>
    <font>
      <b/>
      <sz val="13"/>
      <name val="Cambria"/>
      <family val="1"/>
      <scheme val="major"/>
    </font>
    <font>
      <sz val="16"/>
      <name val="Calibri"/>
      <family val="2"/>
      <scheme val="minor"/>
    </font>
    <font>
      <sz val="10"/>
      <name val="Arial"/>
    </font>
    <font>
      <sz val="11"/>
      <color theme="1"/>
      <name val="Calibri"/>
      <family val="2"/>
      <scheme val="minor"/>
    </font>
    <font>
      <sz val="14"/>
      <name val="Arial"/>
      <family val="2"/>
    </font>
    <font>
      <b/>
      <sz val="14"/>
      <color rgb="FFC00000"/>
      <name val="Calibri"/>
      <family val="2"/>
      <scheme val="minor"/>
    </font>
    <font>
      <b/>
      <sz val="14"/>
      <color theme="2" tint="-0.249977111117893"/>
      <name val="Arial"/>
      <family val="2"/>
    </font>
    <font>
      <b/>
      <sz val="14"/>
      <color theme="3" tint="0.59999389629810485"/>
      <name val="Calibri"/>
      <family val="2"/>
      <scheme val="minor"/>
    </font>
    <font>
      <b/>
      <sz val="14"/>
      <color theme="1"/>
      <name val="Calibri"/>
      <family val="2"/>
      <scheme val="minor"/>
    </font>
    <font>
      <b/>
      <sz val="15"/>
      <name val="Calibri"/>
      <family val="2"/>
      <scheme val="minor"/>
    </font>
    <font>
      <b/>
      <sz val="12"/>
      <color rgb="FF0033CC"/>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AEA"/>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000000"/>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7">
    <xf numFmtId="0" fontId="0" fillId="0" borderId="0"/>
    <xf numFmtId="0" fontId="1" fillId="0" borderId="0"/>
    <xf numFmtId="165" fontId="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0" fillId="0" borderId="0" applyFont="0" applyFill="0" applyBorder="0" applyAlignment="0" applyProtection="0"/>
    <xf numFmtId="0" fontId="11" fillId="0" borderId="0"/>
  </cellStyleXfs>
  <cellXfs count="108">
    <xf numFmtId="0" fontId="0" fillId="0" borderId="0" xfId="0"/>
    <xf numFmtId="0" fontId="3" fillId="0" borderId="0" xfId="0" applyNumberFormat="1"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center" wrapText="1"/>
    </xf>
    <xf numFmtId="165" fontId="3" fillId="0" borderId="0" xfId="2" applyFont="1" applyAlignment="1">
      <alignment horizontal="left" vertical="center" wrapText="1"/>
    </xf>
    <xf numFmtId="0" fontId="3" fillId="2" borderId="0" xfId="0" applyFont="1" applyFill="1" applyBorder="1" applyAlignment="1">
      <alignment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5" fontId="5" fillId="0" borderId="1" xfId="2" applyFont="1" applyBorder="1" applyAlignment="1">
      <alignment horizontal="center" vertical="center" wrapText="1"/>
    </xf>
    <xf numFmtId="165" fontId="5" fillId="2" borderId="13" xfId="2" applyFont="1" applyFill="1" applyBorder="1" applyAlignment="1">
      <alignment horizontal="left" vertical="center" wrapText="1" indent="3"/>
    </xf>
    <xf numFmtId="0" fontId="5" fillId="2" borderId="0" xfId="0" applyFont="1" applyFill="1" applyBorder="1" applyAlignment="1">
      <alignment horizontal="left" vertical="center" wrapText="1" indent="3"/>
    </xf>
    <xf numFmtId="0" fontId="5" fillId="2" borderId="0" xfId="0" applyFont="1" applyFill="1" applyBorder="1" applyAlignment="1">
      <alignment vertical="center" wrapText="1"/>
    </xf>
    <xf numFmtId="0" fontId="5" fillId="0" borderId="0" xfId="0" applyFont="1" applyAlignment="1">
      <alignment vertical="center" wrapText="1"/>
    </xf>
    <xf numFmtId="0" fontId="3" fillId="2" borderId="0" xfId="0" applyFont="1" applyFill="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center" vertical="center" wrapText="1" readingOrder="2"/>
    </xf>
    <xf numFmtId="165" fontId="6" fillId="0" borderId="13" xfId="2" applyFont="1" applyBorder="1" applyAlignment="1">
      <alignment horizontal="left" vertical="center" wrapText="1" indent="3"/>
    </xf>
    <xf numFmtId="0" fontId="6" fillId="2" borderId="0" xfId="0" applyFont="1" applyFill="1" applyBorder="1" applyAlignment="1">
      <alignment horizontal="left" vertical="center" wrapText="1" indent="3"/>
    </xf>
    <xf numFmtId="0" fontId="6" fillId="2" borderId="0" xfId="0" applyFont="1" applyFill="1" applyBorder="1" applyAlignment="1">
      <alignment vertical="center" wrapText="1"/>
    </xf>
    <xf numFmtId="0" fontId="6" fillId="0" borderId="0" xfId="0" applyFont="1" applyAlignment="1">
      <alignment vertical="center" wrapText="1"/>
    </xf>
    <xf numFmtId="0" fontId="3" fillId="0" borderId="0" xfId="0" applyFont="1" applyAlignment="1">
      <alignment horizontal="left" wrapText="1"/>
    </xf>
    <xf numFmtId="165" fontId="3" fillId="0" borderId="0" xfId="0" applyNumberFormat="1" applyFont="1" applyAlignment="1">
      <alignment horizontal="left" wrapText="1"/>
    </xf>
    <xf numFmtId="0" fontId="4" fillId="0" borderId="0" xfId="0" applyFont="1" applyAlignment="1">
      <alignment horizontal="center" vertical="center" wrapText="1"/>
    </xf>
    <xf numFmtId="165" fontId="3" fillId="0" borderId="0" xfId="2" applyFont="1" applyAlignment="1">
      <alignment horizontal="left" wrapText="1"/>
    </xf>
    <xf numFmtId="0" fontId="3" fillId="2" borderId="6" xfId="0" applyFont="1" applyFill="1" applyBorder="1" applyAlignment="1">
      <alignment wrapText="1"/>
    </xf>
    <xf numFmtId="0" fontId="5" fillId="0" borderId="1" xfId="0" applyFont="1" applyBorder="1" applyAlignment="1">
      <alignment horizontal="left" vertical="center" wrapText="1"/>
    </xf>
    <xf numFmtId="0" fontId="5" fillId="2" borderId="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2" borderId="0" xfId="0" applyFont="1" applyFill="1" applyBorder="1" applyAlignment="1">
      <alignment horizontal="left" vertical="center" wrapText="1" indent="3"/>
    </xf>
    <xf numFmtId="0" fontId="9" fillId="2" borderId="0" xfId="0" applyFont="1" applyFill="1" applyBorder="1" applyAlignment="1">
      <alignment horizontal="left" vertical="center" wrapText="1"/>
    </xf>
    <xf numFmtId="0" fontId="9" fillId="0" borderId="0" xfId="0" applyFont="1" applyAlignment="1">
      <alignment horizontal="left" vertical="center" wrapText="1"/>
    </xf>
    <xf numFmtId="165" fontId="9" fillId="5" borderId="18" xfId="2" applyFont="1" applyFill="1" applyBorder="1" applyAlignment="1">
      <alignment horizontal="center" vertical="center" wrapText="1"/>
    </xf>
    <xf numFmtId="165" fontId="3" fillId="0" borderId="0" xfId="2" applyFont="1" applyAlignment="1">
      <alignment horizontal="center" vertical="center" wrapText="1"/>
    </xf>
    <xf numFmtId="165" fontId="6" fillId="0" borderId="1" xfId="2" applyFont="1" applyBorder="1" applyAlignment="1">
      <alignment horizontal="center" vertical="center" wrapText="1"/>
    </xf>
    <xf numFmtId="0" fontId="7" fillId="0" borderId="1"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6" fillId="3" borderId="3" xfId="0" applyFont="1" applyFill="1" applyBorder="1" applyAlignment="1">
      <alignment horizontal="center" vertical="center" wrapText="1"/>
    </xf>
    <xf numFmtId="0" fontId="8" fillId="0" borderId="24" xfId="0" applyFont="1" applyBorder="1" applyAlignment="1">
      <alignment horizontal="left" vertical="center" wrapText="1"/>
    </xf>
    <xf numFmtId="165" fontId="6" fillId="5" borderId="25" xfId="2" applyFont="1" applyFill="1" applyBorder="1" applyAlignment="1">
      <alignment horizontal="left" vertical="center" wrapText="1" indent="3"/>
    </xf>
    <xf numFmtId="0" fontId="9" fillId="2"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0" borderId="28" xfId="0" applyFont="1" applyBorder="1" applyAlignment="1">
      <alignment horizontal="center" vertical="center" wrapText="1" readingOrder="2"/>
    </xf>
    <xf numFmtId="165" fontId="6" fillId="0" borderId="28" xfId="2" applyFont="1" applyBorder="1" applyAlignment="1">
      <alignment horizontal="center" vertical="center" wrapText="1"/>
    </xf>
    <xf numFmtId="165" fontId="6" fillId="0" borderId="29" xfId="2" applyFont="1" applyBorder="1" applyAlignment="1">
      <alignment horizontal="left" vertical="center" wrapText="1" indent="3"/>
    </xf>
    <xf numFmtId="0" fontId="6" fillId="2" borderId="30" xfId="0" applyFont="1" applyFill="1" applyBorder="1" applyAlignment="1">
      <alignment horizontal="left" vertical="center" wrapText="1" indent="3"/>
    </xf>
    <xf numFmtId="0" fontId="5" fillId="0" borderId="12" xfId="0" applyNumberFormat="1" applyFont="1" applyBorder="1" applyAlignment="1">
      <alignment horizontal="center" vertical="center" wrapText="1"/>
    </xf>
    <xf numFmtId="0" fontId="9" fillId="2" borderId="12" xfId="0" applyFont="1" applyFill="1" applyBorder="1" applyAlignment="1">
      <alignment horizontal="center" vertical="center" wrapText="1"/>
    </xf>
    <xf numFmtId="165" fontId="9" fillId="5" borderId="15" xfId="2" applyFont="1" applyFill="1" applyBorder="1" applyAlignment="1">
      <alignment horizontal="center" vertical="center" wrapText="1"/>
    </xf>
    <xf numFmtId="165" fontId="6" fillId="5" borderId="31" xfId="2" applyFont="1" applyFill="1" applyBorder="1" applyAlignment="1">
      <alignment horizontal="left" vertical="center" wrapText="1" indent="3"/>
    </xf>
    <xf numFmtId="0" fontId="9" fillId="2" borderId="10" xfId="0" applyFont="1" applyFill="1" applyBorder="1" applyAlignment="1">
      <alignment horizontal="left" vertical="center" wrapText="1" indent="3"/>
    </xf>
    <xf numFmtId="0" fontId="9" fillId="2" borderId="32" xfId="0" applyFont="1" applyFill="1" applyBorder="1" applyAlignment="1">
      <alignment horizontal="center" vertical="center" wrapText="1"/>
    </xf>
    <xf numFmtId="0" fontId="6" fillId="3" borderId="28" xfId="0" applyFont="1" applyFill="1" applyBorder="1" applyAlignment="1">
      <alignment horizontal="center" vertical="center" wrapText="1"/>
    </xf>
    <xf numFmtId="165" fontId="5" fillId="2" borderId="29" xfId="2" applyFont="1" applyFill="1" applyBorder="1" applyAlignment="1">
      <alignment horizontal="left" vertical="center" wrapText="1" indent="3"/>
    </xf>
    <xf numFmtId="165" fontId="9" fillId="2" borderId="1" xfId="2" applyFont="1" applyFill="1" applyBorder="1" applyAlignment="1">
      <alignment horizontal="center" vertical="center" wrapText="1"/>
    </xf>
    <xf numFmtId="165" fontId="6" fillId="2" borderId="13" xfId="2" applyFont="1" applyFill="1" applyBorder="1" applyAlignment="1">
      <alignment horizontal="left" vertical="center" wrapText="1" indent="3"/>
    </xf>
    <xf numFmtId="165" fontId="9" fillId="2" borderId="18" xfId="2" applyFont="1" applyFill="1" applyBorder="1" applyAlignment="1">
      <alignment horizontal="center" vertical="center" wrapText="1"/>
    </xf>
    <xf numFmtId="0" fontId="9" fillId="2"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0" borderId="4" xfId="0" applyFont="1" applyBorder="1" applyAlignment="1">
      <alignment horizontal="center" vertical="center" wrapText="1" readingOrder="2"/>
    </xf>
    <xf numFmtId="165" fontId="6" fillId="0" borderId="4" xfId="2" applyFont="1" applyBorder="1" applyAlignment="1">
      <alignment horizontal="center" vertical="center" wrapText="1"/>
    </xf>
    <xf numFmtId="165" fontId="6" fillId="0" borderId="35" xfId="2" applyFont="1" applyBorder="1" applyAlignment="1">
      <alignment horizontal="left" vertical="center" wrapText="1" indent="3"/>
    </xf>
    <xf numFmtId="0" fontId="12" fillId="0" borderId="0" xfId="0" applyFont="1"/>
    <xf numFmtId="0" fontId="4" fillId="0" borderId="0" xfId="6" applyFont="1" applyBorder="1"/>
    <xf numFmtId="0" fontId="13" fillId="0" borderId="0" xfId="6" applyFont="1" applyBorder="1" applyAlignment="1">
      <alignment horizontal="center" vertical="center"/>
    </xf>
    <xf numFmtId="0" fontId="13" fillId="0" borderId="0" xfId="3" applyNumberFormat="1" applyFont="1" applyAlignment="1">
      <alignment horizontal="center" vertical="center"/>
    </xf>
    <xf numFmtId="4" fontId="14" fillId="2" borderId="0" xfId="0" applyNumberFormat="1" applyFont="1" applyFill="1" applyAlignment="1">
      <alignment horizontal="right"/>
    </xf>
    <xf numFmtId="166" fontId="14" fillId="2" borderId="0" xfId="5" applyNumberFormat="1" applyFont="1" applyFill="1" applyAlignment="1">
      <alignment horizontal="center" vertical="center"/>
    </xf>
    <xf numFmtId="0" fontId="13" fillId="0" borderId="0" xfId="3" applyNumberFormat="1" applyFont="1" applyAlignment="1">
      <alignment vertical="center"/>
    </xf>
    <xf numFmtId="4" fontId="15" fillId="0" borderId="0" xfId="3" applyNumberFormat="1" applyFont="1" applyAlignment="1">
      <alignment vertical="center"/>
    </xf>
    <xf numFmtId="4" fontId="15" fillId="0" borderId="0" xfId="3" applyNumberFormat="1" applyFont="1" applyAlignment="1">
      <alignment horizontal="center" vertical="center"/>
    </xf>
    <xf numFmtId="4" fontId="13" fillId="0" borderId="0" xfId="3" applyNumberFormat="1" applyFont="1" applyAlignment="1">
      <alignment vertical="center"/>
    </xf>
    <xf numFmtId="4" fontId="16" fillId="0" borderId="0" xfId="3" applyNumberFormat="1" applyFont="1" applyAlignment="1">
      <alignment horizontal="center" vertical="center"/>
    </xf>
    <xf numFmtId="0" fontId="17" fillId="0" borderId="0" xfId="0" applyFont="1" applyAlignment="1">
      <alignment horizontal="center" vertical="center" wrapText="1"/>
    </xf>
    <xf numFmtId="0" fontId="17" fillId="2" borderId="3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5" fillId="0" borderId="2" xfId="0" applyFont="1" applyBorder="1" applyAlignment="1">
      <alignment vertical="center" wrapText="1"/>
    </xf>
    <xf numFmtId="165" fontId="3" fillId="5" borderId="15" xfId="2" applyFont="1" applyFill="1" applyBorder="1" applyAlignment="1">
      <alignment horizontal="center" vertical="center" wrapText="1"/>
    </xf>
    <xf numFmtId="165" fontId="4" fillId="5" borderId="13" xfId="2" applyFont="1" applyFill="1" applyBorder="1" applyAlignment="1">
      <alignment horizontal="left" vertical="center" wrapText="1" indent="3"/>
    </xf>
    <xf numFmtId="165" fontId="4" fillId="5" borderId="31" xfId="2" applyFont="1" applyFill="1" applyBorder="1" applyAlignment="1">
      <alignment horizontal="left" vertical="center" wrapText="1" indent="3"/>
    </xf>
    <xf numFmtId="0" fontId="16" fillId="0" borderId="0" xfId="6" applyFont="1" applyBorder="1" applyAlignment="1">
      <alignment horizontal="center" vertical="center"/>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7" fillId="0" borderId="0" xfId="0" applyFont="1" applyAlignment="1">
      <alignment horizontal="center" vertical="center" wrapText="1"/>
    </xf>
    <xf numFmtId="165" fontId="17" fillId="4" borderId="7" xfId="2" applyFont="1" applyFill="1" applyBorder="1" applyAlignment="1">
      <alignment horizontal="center" vertical="center" wrapText="1"/>
    </xf>
    <xf numFmtId="165" fontId="17" fillId="4" borderId="11" xfId="2" applyFont="1" applyFill="1" applyBorder="1" applyAlignment="1">
      <alignment horizontal="center" vertical="center" wrapText="1"/>
    </xf>
    <xf numFmtId="0" fontId="18" fillId="0" borderId="0" xfId="6" applyFont="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36"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9" xfId="0" applyFont="1" applyFill="1" applyBorder="1" applyAlignment="1">
      <alignment horizontal="center" vertical="center" wrapText="1"/>
    </xf>
    <xf numFmtId="165" fontId="17" fillId="4" borderId="5" xfId="2" applyFont="1" applyFill="1" applyBorder="1" applyAlignment="1">
      <alignment horizontal="center" vertical="center" wrapText="1"/>
    </xf>
    <xf numFmtId="165" fontId="17" fillId="4" borderId="9" xfId="2" applyFont="1" applyFill="1" applyBorder="1" applyAlignment="1">
      <alignment horizontal="center" vertical="center" wrapText="1"/>
    </xf>
  </cellXfs>
  <cellStyles count="7">
    <cellStyle name="Comma" xfId="2" builtinId="3"/>
    <cellStyle name="Comma 2" xfId="3"/>
    <cellStyle name="Currency" xfId="5" builtinId="4"/>
    <cellStyle name="Normal" xfId="0" builtinId="0"/>
    <cellStyle name="Normal 2" xfId="1"/>
    <cellStyle name="Normal 2 3" xfId="6"/>
    <cellStyle name="Percent 2" xfId="4"/>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45</xdr:row>
      <xdr:rowOff>0</xdr:rowOff>
    </xdr:from>
    <xdr:ext cx="184731" cy="888641"/>
    <xdr:sp macro="" textlink="">
      <xdr:nvSpPr>
        <xdr:cNvPr id="4" name="مستطيل 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5" name="مستطيل 4"/>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6" name="مستطيل 5"/>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7" name="مستطيل 6"/>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8" name="مستطيل 7"/>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9" name="مستطيل 8"/>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0" name="مستطيل 9"/>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1" name="مستطيل 10"/>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2" name="مستطيل 11"/>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3" name="مستطيل 12"/>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4" name="مستطيل 1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5" name="مستطيل 14"/>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6" name="مستطيل 15"/>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7" name="مستطيل 16"/>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8" name="مستطيل 17"/>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19" name="مستطيل 18"/>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0" name="مستطيل 19"/>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1" name="مستطيل 20"/>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2" name="مستطيل 21"/>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3" name="مستطيل 22"/>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4" name="مستطيل 2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5" name="مستطيل 24"/>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6" name="مستطيل 25"/>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7" name="مستطيل 26"/>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8" name="مستطيل 27"/>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29" name="مستطيل 28"/>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30" name="مستطيل 29"/>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31" name="مستطيل 30"/>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32" name="مستطيل 31"/>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33" name="مستطيل 32"/>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45</xdr:row>
      <xdr:rowOff>0</xdr:rowOff>
    </xdr:from>
    <xdr:ext cx="184731" cy="888641"/>
    <xdr:sp macro="" textlink="">
      <xdr:nvSpPr>
        <xdr:cNvPr id="34" name="مستطيل 3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39" name="مستطيل 38"/>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0" name="مستطيل 39"/>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1" name="مستطيل 40"/>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2" name="مستطيل 41"/>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3" name="مستطيل 42"/>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4" name="مستطيل 43"/>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5" name="مستطيل 44"/>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6" name="مستطيل 45"/>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7" name="مستطيل 46"/>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8" name="مستطيل 47"/>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49" name="مستطيل 48"/>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0" name="مستطيل 49"/>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2" name="مستطيل 51"/>
        <xdr:cNvSpPr/>
      </xdr:nvSpPr>
      <xdr:spPr>
        <a:xfrm>
          <a:off x="10925175" y="21621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5" name="مستطيل 54"/>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6" name="مستطيل 55"/>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7" name="مستطيل 56"/>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8" name="مستطيل 57"/>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59" name="مستطيل 58"/>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0" name="مستطيل 59"/>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1" name="مستطيل 60"/>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2" name="مستطيل 61"/>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3" name="مستطيل 62"/>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4" name="مستطيل 63"/>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5" name="مستطيل 64"/>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44</xdr:row>
      <xdr:rowOff>0</xdr:rowOff>
    </xdr:from>
    <xdr:ext cx="184731" cy="888641"/>
    <xdr:sp macro="" textlink="">
      <xdr:nvSpPr>
        <xdr:cNvPr id="66" name="مستطيل 65"/>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74" name="مستطيل 73"/>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75" name="مستطيل 74"/>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76" name="مستطيل 75"/>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77" name="مستطيل 76"/>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78" name="مستطيل 77"/>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79" name="مستطيل 78"/>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30</xdr:row>
      <xdr:rowOff>0</xdr:rowOff>
    </xdr:from>
    <xdr:ext cx="184731" cy="888641"/>
    <xdr:sp macro="" textlink="">
      <xdr:nvSpPr>
        <xdr:cNvPr id="80" name="مستطيل 79"/>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67" name="مستطيل 66"/>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68" name="مستطيل 67"/>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69" name="مستطيل 68"/>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70" name="مستطيل 69"/>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71" name="مستطيل 70"/>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72" name="مستطيل 71"/>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31</xdr:row>
      <xdr:rowOff>0</xdr:rowOff>
    </xdr:from>
    <xdr:ext cx="184731" cy="888641"/>
    <xdr:sp macro="" textlink="">
      <xdr:nvSpPr>
        <xdr:cNvPr id="73" name="مستطيل 72"/>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32</xdr:row>
      <xdr:rowOff>0</xdr:rowOff>
    </xdr:from>
    <xdr:ext cx="184731" cy="888641"/>
    <xdr:sp macro="" textlink="">
      <xdr:nvSpPr>
        <xdr:cNvPr id="82" name="مستطيل 81"/>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32</xdr:row>
      <xdr:rowOff>0</xdr:rowOff>
    </xdr:from>
    <xdr:ext cx="184731" cy="888641"/>
    <xdr:sp macro="" textlink="">
      <xdr:nvSpPr>
        <xdr:cNvPr id="83" name="مستطيل 82"/>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32</xdr:row>
      <xdr:rowOff>0</xdr:rowOff>
    </xdr:from>
    <xdr:ext cx="184731" cy="888641"/>
    <xdr:sp macro="" textlink="">
      <xdr:nvSpPr>
        <xdr:cNvPr id="84" name="مستطيل 83"/>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32</xdr:row>
      <xdr:rowOff>0</xdr:rowOff>
    </xdr:from>
    <xdr:ext cx="184731" cy="888641"/>
    <xdr:sp macro="" textlink="">
      <xdr:nvSpPr>
        <xdr:cNvPr id="85" name="مستطيل 84"/>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32</xdr:row>
      <xdr:rowOff>0</xdr:rowOff>
    </xdr:from>
    <xdr:ext cx="184731" cy="888641"/>
    <xdr:sp macro="" textlink="">
      <xdr:nvSpPr>
        <xdr:cNvPr id="86" name="مستطيل 85"/>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32</xdr:row>
      <xdr:rowOff>0</xdr:rowOff>
    </xdr:from>
    <xdr:ext cx="184731" cy="888641"/>
    <xdr:sp macro="" textlink="">
      <xdr:nvSpPr>
        <xdr:cNvPr id="87" name="مستطيل 86"/>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88" name="مستطيل 87"/>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89" name="مستطيل 88"/>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90" name="مستطيل 89"/>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91" name="مستطيل 90"/>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92" name="مستطيل 91"/>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93" name="مستطيل 92"/>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33</xdr:row>
      <xdr:rowOff>0</xdr:rowOff>
    </xdr:from>
    <xdr:ext cx="184731" cy="888641"/>
    <xdr:sp macro="" textlink="">
      <xdr:nvSpPr>
        <xdr:cNvPr id="94" name="مستطيل 93"/>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twoCellAnchor editAs="oneCell">
    <xdr:from>
      <xdr:col>1</xdr:col>
      <xdr:colOff>190497</xdr:colOff>
      <xdr:row>0</xdr:row>
      <xdr:rowOff>107156</xdr:rowOff>
    </xdr:from>
    <xdr:to>
      <xdr:col>2</xdr:col>
      <xdr:colOff>904873</xdr:colOff>
      <xdr:row>3</xdr:row>
      <xdr:rowOff>214313</xdr:rowOff>
    </xdr:to>
    <xdr:pic>
      <xdr:nvPicPr>
        <xdr:cNvPr id="95" name="Picture 5">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t="23716" b="25047"/>
        <a:stretch/>
      </xdr:blipFill>
      <xdr:spPr>
        <a:xfrm>
          <a:off x="345278" y="107156"/>
          <a:ext cx="1678783" cy="785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tabSelected="1" view="pageBreakPreview" topLeftCell="A25" zoomScaleNormal="100" zoomScaleSheetLayoutView="100" workbookViewId="0">
      <selection activeCell="D9" sqref="D9:D10"/>
    </sheetView>
  </sheetViews>
  <sheetFormatPr defaultRowHeight="18.5" x14ac:dyDescent="0.45"/>
  <cols>
    <col min="1" max="1" width="2.26953125" style="2" customWidth="1"/>
    <col min="2" max="2" width="14.54296875" style="1" customWidth="1"/>
    <col min="3" max="3" width="92.7265625" style="2" customWidth="1"/>
    <col min="4" max="4" width="10.7265625" style="3" bestFit="1" customWidth="1"/>
    <col min="5" max="5" width="15.7265625" style="4" customWidth="1"/>
    <col min="6" max="6" width="21.26953125" style="36" customWidth="1"/>
    <col min="7" max="7" width="27.7265625" style="5" customWidth="1"/>
    <col min="8" max="8" width="7" style="26" hidden="1" customWidth="1"/>
    <col min="9" max="9" width="22.26953125" style="5" customWidth="1"/>
    <col min="10" max="10" width="4.7265625" style="6" customWidth="1"/>
    <col min="11" max="11" width="13.81640625" style="2" customWidth="1"/>
    <col min="12" max="12" width="17" style="2" customWidth="1"/>
    <col min="13" max="13" width="9.1796875" style="2"/>
    <col min="14" max="14" width="8" style="2" bestFit="1" customWidth="1"/>
    <col min="15" max="15" width="9.1796875" style="2"/>
    <col min="16" max="16" width="39.1796875" style="2" customWidth="1"/>
    <col min="17" max="18" width="9.1796875" style="2"/>
    <col min="19" max="19" width="4.453125" style="2" bestFit="1" customWidth="1"/>
    <col min="20" max="16374" width="9.1796875" style="2"/>
    <col min="16375" max="16375" width="10.1796875" style="2" bestFit="1" customWidth="1"/>
    <col min="16376" max="16384" width="20.453125" style="2" customWidth="1"/>
  </cols>
  <sheetData>
    <row r="1" spans="1:11" s="66" customFormat="1" ht="17.5" x14ac:dyDescent="0.35">
      <c r="A1" s="98" t="s">
        <v>32</v>
      </c>
      <c r="B1" s="98"/>
      <c r="C1" s="98"/>
      <c r="D1" s="98"/>
      <c r="E1" s="98"/>
      <c r="F1" s="98"/>
      <c r="G1" s="98"/>
      <c r="H1" s="98"/>
      <c r="I1" s="98"/>
    </row>
    <row r="2" spans="1:11" s="66" customFormat="1" ht="17.5" x14ac:dyDescent="0.35">
      <c r="A2" s="98"/>
      <c r="B2" s="98"/>
      <c r="C2" s="98"/>
      <c r="D2" s="98"/>
      <c r="E2" s="98"/>
      <c r="F2" s="98"/>
      <c r="G2" s="98"/>
      <c r="H2" s="98"/>
      <c r="I2" s="98"/>
    </row>
    <row r="3" spans="1:11" s="66" customFormat="1" ht="17.5" x14ac:dyDescent="0.35">
      <c r="A3" s="98"/>
      <c r="B3" s="98"/>
      <c r="C3" s="98"/>
      <c r="D3" s="98"/>
      <c r="E3" s="98"/>
      <c r="F3" s="98"/>
      <c r="G3" s="98"/>
      <c r="H3" s="98"/>
      <c r="I3" s="98"/>
    </row>
    <row r="4" spans="1:11" s="66" customFormat="1" ht="17.5" x14ac:dyDescent="0.35">
      <c r="A4" s="98"/>
      <c r="B4" s="98"/>
      <c r="C4" s="98"/>
      <c r="D4" s="98"/>
      <c r="E4" s="98"/>
      <c r="F4" s="98"/>
      <c r="G4" s="98"/>
      <c r="H4" s="98"/>
      <c r="I4" s="98"/>
    </row>
    <row r="5" spans="1:11" s="66" customFormat="1" x14ac:dyDescent="0.45">
      <c r="A5" s="67"/>
      <c r="B5" s="67" t="s">
        <v>51</v>
      </c>
      <c r="C5" s="68" t="s">
        <v>55</v>
      </c>
      <c r="D5" s="69"/>
      <c r="E5" s="69"/>
      <c r="F5" s="69"/>
    </row>
    <row r="6" spans="1:11" s="66" customFormat="1" x14ac:dyDescent="0.45">
      <c r="A6" s="67"/>
      <c r="B6" s="67" t="s">
        <v>56</v>
      </c>
      <c r="C6" s="68"/>
      <c r="D6" s="69"/>
      <c r="E6" s="70"/>
      <c r="F6" s="71"/>
    </row>
    <row r="7" spans="1:11" s="66" customFormat="1" x14ac:dyDescent="0.45">
      <c r="A7" s="67"/>
      <c r="B7" s="67" t="s">
        <v>57</v>
      </c>
      <c r="C7" s="85" t="s">
        <v>52</v>
      </c>
      <c r="D7" s="72"/>
      <c r="E7" s="73"/>
      <c r="F7" s="74"/>
    </row>
    <row r="8" spans="1:11" s="66" customFormat="1" ht="19" thickBot="1" x14ac:dyDescent="0.5">
      <c r="A8" s="67"/>
      <c r="B8" s="67" t="s">
        <v>53</v>
      </c>
      <c r="C8" s="85" t="s">
        <v>54</v>
      </c>
      <c r="D8" s="72"/>
      <c r="E8" s="75"/>
      <c r="F8" s="76"/>
    </row>
    <row r="9" spans="1:11" s="77" customFormat="1" ht="19.5" x14ac:dyDescent="0.25">
      <c r="B9" s="102" t="s">
        <v>3</v>
      </c>
      <c r="C9" s="104" t="s">
        <v>14</v>
      </c>
      <c r="D9" s="104" t="s">
        <v>2</v>
      </c>
      <c r="E9" s="104" t="s">
        <v>4</v>
      </c>
      <c r="F9" s="106" t="s">
        <v>6</v>
      </c>
      <c r="G9" s="96" t="s">
        <v>7</v>
      </c>
      <c r="H9" s="78"/>
      <c r="I9" s="96" t="s">
        <v>8</v>
      </c>
      <c r="J9" s="79"/>
      <c r="K9" s="95"/>
    </row>
    <row r="10" spans="1:11" s="77" customFormat="1" ht="20" thickBot="1" x14ac:dyDescent="0.3">
      <c r="B10" s="103"/>
      <c r="C10" s="105"/>
      <c r="D10" s="105"/>
      <c r="E10" s="105"/>
      <c r="F10" s="107"/>
      <c r="G10" s="97"/>
      <c r="H10" s="80"/>
      <c r="I10" s="97"/>
      <c r="J10" s="79"/>
      <c r="K10" s="95"/>
    </row>
    <row r="11" spans="1:11" s="21" customFormat="1" ht="18" customHeight="1" x14ac:dyDescent="0.25">
      <c r="B11" s="61">
        <v>1</v>
      </c>
      <c r="C11" s="62" t="s">
        <v>15</v>
      </c>
      <c r="D11" s="63"/>
      <c r="E11" s="63"/>
      <c r="F11" s="64"/>
      <c r="G11" s="65"/>
      <c r="H11" s="19"/>
      <c r="I11" s="65"/>
      <c r="J11" s="20"/>
    </row>
    <row r="12" spans="1:11" s="14" customFormat="1" ht="15.5" x14ac:dyDescent="0.25">
      <c r="B12" s="30" t="s">
        <v>13</v>
      </c>
      <c r="C12" s="81" t="s">
        <v>31</v>
      </c>
      <c r="D12" s="8" t="s">
        <v>5</v>
      </c>
      <c r="E12" s="9">
        <v>1</v>
      </c>
      <c r="F12" s="10"/>
      <c r="G12" s="11"/>
      <c r="H12" s="12"/>
      <c r="I12" s="11"/>
      <c r="J12" s="13"/>
    </row>
    <row r="13" spans="1:11" s="21" customFormat="1" ht="18" customHeight="1" x14ac:dyDescent="0.25">
      <c r="B13" s="61">
        <v>2</v>
      </c>
      <c r="C13" s="62" t="s">
        <v>64</v>
      </c>
      <c r="D13" s="63"/>
      <c r="E13" s="63"/>
      <c r="F13" s="64"/>
      <c r="G13" s="65"/>
      <c r="H13" s="19"/>
      <c r="I13" s="65"/>
      <c r="J13" s="20"/>
    </row>
    <row r="14" spans="1:11" s="14" customFormat="1" ht="31" x14ac:dyDescent="0.25">
      <c r="B14" s="30" t="s">
        <v>38</v>
      </c>
      <c r="C14" s="7" t="s">
        <v>66</v>
      </c>
      <c r="D14" s="8" t="s">
        <v>65</v>
      </c>
      <c r="E14" s="9">
        <v>18</v>
      </c>
      <c r="F14" s="10"/>
      <c r="G14" s="11"/>
      <c r="H14" s="12"/>
      <c r="I14" s="11"/>
      <c r="J14" s="13"/>
    </row>
    <row r="15" spans="1:11" s="14" customFormat="1" ht="31" x14ac:dyDescent="0.25">
      <c r="B15" s="30" t="s">
        <v>68</v>
      </c>
      <c r="C15" s="7" t="s">
        <v>67</v>
      </c>
      <c r="D15" s="8" t="s">
        <v>65</v>
      </c>
      <c r="E15" s="9">
        <v>18</v>
      </c>
      <c r="F15" s="10"/>
      <c r="G15" s="11"/>
      <c r="H15" s="12"/>
      <c r="I15" s="11"/>
      <c r="J15" s="13"/>
    </row>
    <row r="16" spans="1:11" s="14" customFormat="1" ht="31" x14ac:dyDescent="0.25">
      <c r="B16" s="30" t="s">
        <v>69</v>
      </c>
      <c r="C16" s="7" t="s">
        <v>70</v>
      </c>
      <c r="D16" s="8" t="s">
        <v>60</v>
      </c>
      <c r="E16" s="9">
        <v>18</v>
      </c>
      <c r="F16" s="10"/>
      <c r="G16" s="11"/>
      <c r="H16" s="12"/>
      <c r="I16" s="11"/>
      <c r="J16" s="13"/>
    </row>
    <row r="17" spans="2:10" s="21" customFormat="1" ht="18" customHeight="1" x14ac:dyDescent="0.25">
      <c r="B17" s="29">
        <v>3</v>
      </c>
      <c r="C17" s="31" t="s">
        <v>16</v>
      </c>
      <c r="D17" s="17"/>
      <c r="E17" s="17"/>
      <c r="F17" s="37"/>
      <c r="G17" s="18"/>
      <c r="H17" s="19"/>
      <c r="I17" s="11"/>
      <c r="J17" s="20"/>
    </row>
    <row r="18" spans="2:10" s="14" customFormat="1" ht="46.5" x14ac:dyDescent="0.25">
      <c r="B18" s="28" t="s">
        <v>39</v>
      </c>
      <c r="C18" s="7" t="s">
        <v>71</v>
      </c>
      <c r="D18" s="8" t="s">
        <v>1</v>
      </c>
      <c r="E18" s="9">
        <v>32</v>
      </c>
      <c r="F18" s="10"/>
      <c r="G18" s="11"/>
      <c r="H18" s="12"/>
      <c r="I18" s="11"/>
      <c r="J18" s="13"/>
    </row>
    <row r="19" spans="2:10" s="21" customFormat="1" ht="18" customHeight="1" x14ac:dyDescent="0.25">
      <c r="B19" s="29">
        <v>4</v>
      </c>
      <c r="C19" s="31" t="s">
        <v>17</v>
      </c>
      <c r="D19" s="17"/>
      <c r="E19" s="17"/>
      <c r="F19" s="37"/>
      <c r="G19" s="18"/>
      <c r="H19" s="19"/>
      <c r="I19" s="11"/>
      <c r="J19" s="20"/>
    </row>
    <row r="20" spans="2:10" s="14" customFormat="1" ht="31" x14ac:dyDescent="0.25">
      <c r="B20" s="28">
        <v>4.0999999999999996</v>
      </c>
      <c r="C20" s="7" t="s">
        <v>34</v>
      </c>
      <c r="D20" s="8" t="s">
        <v>1</v>
      </c>
      <c r="E20" s="9">
        <v>22</v>
      </c>
      <c r="F20" s="10"/>
      <c r="G20" s="11"/>
      <c r="H20" s="12"/>
      <c r="I20" s="11"/>
      <c r="J20" s="13"/>
    </row>
    <row r="21" spans="2:10" s="14" customFormat="1" ht="31" x14ac:dyDescent="0.25">
      <c r="B21" s="28" t="s">
        <v>40</v>
      </c>
      <c r="C21" s="7" t="s">
        <v>35</v>
      </c>
      <c r="D21" s="8" t="s">
        <v>1</v>
      </c>
      <c r="E21" s="9">
        <v>44</v>
      </c>
      <c r="F21" s="10"/>
      <c r="G21" s="11"/>
      <c r="H21" s="12"/>
      <c r="I21" s="11"/>
      <c r="J21" s="13"/>
    </row>
    <row r="22" spans="2:10" s="14" customFormat="1" ht="62" x14ac:dyDescent="0.25">
      <c r="B22" s="28" t="s">
        <v>41</v>
      </c>
      <c r="C22" s="27" t="s">
        <v>58</v>
      </c>
      <c r="D22" s="8" t="s">
        <v>12</v>
      </c>
      <c r="E22" s="9">
        <v>1</v>
      </c>
      <c r="F22" s="10"/>
      <c r="G22" s="11"/>
      <c r="H22" s="12"/>
      <c r="I22" s="11"/>
      <c r="J22" s="13"/>
    </row>
    <row r="23" spans="2:10" s="14" customFormat="1" ht="46.5" x14ac:dyDescent="0.25">
      <c r="B23" s="28">
        <v>4.4000000000000004</v>
      </c>
      <c r="C23" s="7" t="s">
        <v>33</v>
      </c>
      <c r="D23" s="8" t="s">
        <v>1</v>
      </c>
      <c r="E23" s="9">
        <f>112+44</f>
        <v>156</v>
      </c>
      <c r="F23" s="10"/>
      <c r="G23" s="11"/>
      <c r="H23" s="12"/>
      <c r="I23" s="11"/>
      <c r="J23" s="13"/>
    </row>
    <row r="24" spans="2:10" s="34" customFormat="1" ht="21.5" thickBot="1" x14ac:dyDescent="0.3">
      <c r="B24" s="99" t="s">
        <v>18</v>
      </c>
      <c r="C24" s="100"/>
      <c r="D24" s="100"/>
      <c r="E24" s="101"/>
      <c r="F24" s="35"/>
      <c r="G24" s="43"/>
      <c r="H24" s="32"/>
      <c r="I24" s="43"/>
      <c r="J24" s="33"/>
    </row>
    <row r="25" spans="2:10" s="21" customFormat="1" ht="18" customHeight="1" x14ac:dyDescent="0.25">
      <c r="B25" s="44">
        <v>5</v>
      </c>
      <c r="C25" s="45" t="s">
        <v>59</v>
      </c>
      <c r="D25" s="46"/>
      <c r="E25" s="46"/>
      <c r="F25" s="47"/>
      <c r="G25" s="48"/>
      <c r="H25" s="49"/>
      <c r="I25" s="48"/>
      <c r="J25" s="20"/>
    </row>
    <row r="26" spans="2:10" s="14" customFormat="1" ht="62" x14ac:dyDescent="0.25">
      <c r="B26" s="50" t="s">
        <v>42</v>
      </c>
      <c r="C26" s="39" t="s">
        <v>61</v>
      </c>
      <c r="D26" s="8" t="s">
        <v>0</v>
      </c>
      <c r="E26" s="9">
        <v>4</v>
      </c>
      <c r="F26" s="10"/>
      <c r="G26" s="11"/>
      <c r="H26" s="12"/>
      <c r="I26" s="11"/>
      <c r="J26" s="13"/>
    </row>
    <row r="27" spans="2:10" s="14" customFormat="1" ht="46.5" x14ac:dyDescent="0.25">
      <c r="B27" s="50">
        <v>5.2</v>
      </c>
      <c r="C27" s="39" t="s">
        <v>62</v>
      </c>
      <c r="D27" s="8" t="s">
        <v>0</v>
      </c>
      <c r="E27" s="9">
        <v>4</v>
      </c>
      <c r="F27" s="10"/>
      <c r="G27" s="11"/>
      <c r="H27" s="12"/>
      <c r="I27" s="11"/>
      <c r="J27" s="13"/>
    </row>
    <row r="28" spans="2:10" s="14" customFormat="1" ht="62" x14ac:dyDescent="0.25">
      <c r="B28" s="50">
        <v>5.3</v>
      </c>
      <c r="C28" s="39" t="s">
        <v>63</v>
      </c>
      <c r="D28" s="8" t="s">
        <v>0</v>
      </c>
      <c r="E28" s="9">
        <v>1</v>
      </c>
      <c r="F28" s="10"/>
      <c r="G28" s="11"/>
      <c r="H28" s="12"/>
      <c r="I28" s="11"/>
      <c r="J28" s="13"/>
    </row>
    <row r="29" spans="2:10" s="21" customFormat="1" ht="18" customHeight="1" x14ac:dyDescent="0.25">
      <c r="B29" s="51">
        <v>6</v>
      </c>
      <c r="C29" s="41" t="s">
        <v>9</v>
      </c>
      <c r="D29" s="17"/>
      <c r="E29" s="17"/>
      <c r="F29" s="37"/>
      <c r="G29" s="11"/>
      <c r="H29" s="19"/>
      <c r="I29" s="18"/>
      <c r="J29" s="20"/>
    </row>
    <row r="30" spans="2:10" s="14" customFormat="1" ht="66.5" thickBot="1" x14ac:dyDescent="0.3">
      <c r="B30" s="50"/>
      <c r="C30" s="42" t="s">
        <v>50</v>
      </c>
      <c r="D30" s="8"/>
      <c r="E30" s="9"/>
      <c r="F30" s="10"/>
      <c r="G30" s="11"/>
      <c r="H30" s="12"/>
      <c r="I30" s="11"/>
      <c r="J30" s="13"/>
    </row>
    <row r="31" spans="2:10" s="14" customFormat="1" ht="31" x14ac:dyDescent="0.25">
      <c r="B31" s="50" t="s">
        <v>27</v>
      </c>
      <c r="C31" s="40" t="s">
        <v>10</v>
      </c>
      <c r="D31" s="8" t="s">
        <v>0</v>
      </c>
      <c r="E31" s="9">
        <v>4</v>
      </c>
      <c r="F31" s="10"/>
      <c r="G31" s="11">
        <f t="shared" ref="G31:G33" si="0">E31*F31</f>
        <v>0</v>
      </c>
      <c r="H31" s="12"/>
      <c r="I31" s="11">
        <f t="shared" ref="I31:I33" si="1">G31/1962.56</f>
        <v>0</v>
      </c>
      <c r="J31" s="13"/>
    </row>
    <row r="32" spans="2:10" s="14" customFormat="1" ht="31" x14ac:dyDescent="0.25">
      <c r="B32" s="50" t="s">
        <v>28</v>
      </c>
      <c r="C32" s="40" t="s">
        <v>11</v>
      </c>
      <c r="D32" s="8" t="s">
        <v>0</v>
      </c>
      <c r="E32" s="9">
        <v>4</v>
      </c>
      <c r="F32" s="10"/>
      <c r="G32" s="11">
        <f t="shared" si="0"/>
        <v>0</v>
      </c>
      <c r="H32" s="12"/>
      <c r="I32" s="11">
        <f t="shared" si="1"/>
        <v>0</v>
      </c>
      <c r="J32" s="13"/>
    </row>
    <row r="33" spans="2:10" s="14" customFormat="1" ht="31" x14ac:dyDescent="0.25">
      <c r="B33" s="50" t="s">
        <v>29</v>
      </c>
      <c r="C33" s="40" t="s">
        <v>22</v>
      </c>
      <c r="D33" s="8" t="s">
        <v>0</v>
      </c>
      <c r="E33" s="9">
        <v>10</v>
      </c>
      <c r="F33" s="10"/>
      <c r="G33" s="11">
        <f t="shared" si="0"/>
        <v>0</v>
      </c>
      <c r="H33" s="12"/>
      <c r="I33" s="11">
        <f t="shared" si="1"/>
        <v>0</v>
      </c>
      <c r="J33" s="13"/>
    </row>
    <row r="34" spans="2:10" s="14" customFormat="1" ht="31" x14ac:dyDescent="0.25">
      <c r="B34" s="50" t="s">
        <v>30</v>
      </c>
      <c r="C34" s="39" t="s">
        <v>48</v>
      </c>
      <c r="D34" s="8" t="s">
        <v>0</v>
      </c>
      <c r="E34" s="9">
        <v>6</v>
      </c>
      <c r="F34" s="10"/>
      <c r="G34" s="11"/>
      <c r="H34" s="12"/>
      <c r="I34" s="11"/>
      <c r="J34" s="13"/>
    </row>
    <row r="35" spans="2:10" s="34" customFormat="1" ht="21.5" thickBot="1" x14ac:dyDescent="0.3">
      <c r="B35" s="92" t="s">
        <v>18</v>
      </c>
      <c r="C35" s="93"/>
      <c r="D35" s="93"/>
      <c r="E35" s="94"/>
      <c r="F35" s="52"/>
      <c r="G35" s="53"/>
      <c r="H35" s="54"/>
      <c r="I35" s="53"/>
      <c r="J35" s="33"/>
    </row>
    <row r="36" spans="2:10" s="21" customFormat="1" ht="18" customHeight="1" x14ac:dyDescent="0.25">
      <c r="B36" s="55">
        <v>7</v>
      </c>
      <c r="C36" s="56" t="s">
        <v>23</v>
      </c>
      <c r="D36" s="46"/>
      <c r="E36" s="46"/>
      <c r="F36" s="47"/>
      <c r="G36" s="57"/>
      <c r="H36" s="49"/>
      <c r="I36" s="48"/>
      <c r="J36" s="20"/>
    </row>
    <row r="37" spans="2:10" s="14" customFormat="1" ht="77.5" x14ac:dyDescent="0.25">
      <c r="B37" s="50"/>
      <c r="C37" s="38" t="s">
        <v>49</v>
      </c>
      <c r="D37" s="8"/>
      <c r="E37" s="9"/>
      <c r="F37" s="10"/>
      <c r="G37" s="11"/>
      <c r="H37" s="12"/>
      <c r="I37" s="11"/>
      <c r="J37" s="13"/>
    </row>
    <row r="38" spans="2:10" s="14" customFormat="1" ht="15.5" x14ac:dyDescent="0.25">
      <c r="B38" s="50" t="s">
        <v>43</v>
      </c>
      <c r="C38" s="7" t="s">
        <v>24</v>
      </c>
      <c r="D38" s="8" t="s">
        <v>0</v>
      </c>
      <c r="E38" s="9">
        <v>1</v>
      </c>
      <c r="F38" s="10"/>
      <c r="G38" s="11"/>
      <c r="H38" s="12"/>
      <c r="I38" s="11"/>
      <c r="J38" s="13"/>
    </row>
    <row r="39" spans="2:10" s="14" customFormat="1" ht="15.5" x14ac:dyDescent="0.25">
      <c r="B39" s="50" t="s">
        <v>44</v>
      </c>
      <c r="C39" s="7" t="s">
        <v>25</v>
      </c>
      <c r="D39" s="8" t="s">
        <v>0</v>
      </c>
      <c r="E39" s="9">
        <v>2</v>
      </c>
      <c r="F39" s="10"/>
      <c r="G39" s="11"/>
      <c r="H39" s="12"/>
      <c r="I39" s="11"/>
      <c r="J39" s="13"/>
    </row>
    <row r="40" spans="2:10" s="14" customFormat="1" ht="15.5" x14ac:dyDescent="0.25">
      <c r="B40" s="50" t="s">
        <v>45</v>
      </c>
      <c r="C40" s="7" t="s">
        <v>26</v>
      </c>
      <c r="D40" s="8" t="s">
        <v>0</v>
      </c>
      <c r="E40" s="9">
        <v>1</v>
      </c>
      <c r="F40" s="10"/>
      <c r="G40" s="11"/>
      <c r="H40" s="12"/>
      <c r="I40" s="11"/>
      <c r="J40" s="13"/>
    </row>
    <row r="41" spans="2:10" s="14" customFormat="1" ht="15.5" x14ac:dyDescent="0.25">
      <c r="B41" s="50" t="s">
        <v>46</v>
      </c>
      <c r="C41" s="7" t="s">
        <v>36</v>
      </c>
      <c r="D41" s="8" t="s">
        <v>0</v>
      </c>
      <c r="E41" s="9">
        <v>2</v>
      </c>
      <c r="F41" s="10"/>
      <c r="G41" s="11"/>
      <c r="H41" s="12"/>
      <c r="I41" s="11"/>
      <c r="J41" s="13"/>
    </row>
    <row r="42" spans="2:10" s="14" customFormat="1" ht="15.5" x14ac:dyDescent="0.25">
      <c r="B42" s="50" t="s">
        <v>47</v>
      </c>
      <c r="C42" s="7" t="s">
        <v>37</v>
      </c>
      <c r="D42" s="8" t="s">
        <v>5</v>
      </c>
      <c r="E42" s="9">
        <v>1</v>
      </c>
      <c r="F42" s="10"/>
      <c r="G42" s="11"/>
      <c r="H42" s="12"/>
      <c r="I42" s="11"/>
      <c r="J42" s="13"/>
    </row>
    <row r="43" spans="2:10" s="34" customFormat="1" ht="20.25" customHeight="1" x14ac:dyDescent="0.25">
      <c r="B43" s="86" t="s">
        <v>18</v>
      </c>
      <c r="C43" s="87"/>
      <c r="D43" s="87"/>
      <c r="E43" s="88"/>
      <c r="F43" s="58"/>
      <c r="G43" s="59"/>
      <c r="H43" s="32"/>
      <c r="I43" s="59"/>
      <c r="J43" s="33"/>
    </row>
    <row r="44" spans="2:10" s="34" customFormat="1" ht="20.25" customHeight="1" x14ac:dyDescent="0.25">
      <c r="B44" s="86" t="s">
        <v>19</v>
      </c>
      <c r="C44" s="87"/>
      <c r="D44" s="87"/>
      <c r="E44" s="88"/>
      <c r="F44" s="60"/>
      <c r="G44" s="59"/>
      <c r="H44" s="59"/>
      <c r="I44" s="59"/>
      <c r="J44" s="33"/>
    </row>
    <row r="45" spans="2:10" s="16" customFormat="1" ht="19.5" customHeight="1" thickBot="1" x14ac:dyDescent="0.3">
      <c r="B45" s="89" t="s">
        <v>20</v>
      </c>
      <c r="C45" s="90"/>
      <c r="D45" s="90"/>
      <c r="E45" s="91"/>
      <c r="F45" s="82"/>
      <c r="G45" s="83"/>
      <c r="H45" s="83"/>
      <c r="I45" s="83"/>
      <c r="J45" s="15"/>
    </row>
    <row r="46" spans="2:10" s="16" customFormat="1" ht="19.5" customHeight="1" thickBot="1" x14ac:dyDescent="0.3">
      <c r="B46" s="92" t="s">
        <v>21</v>
      </c>
      <c r="C46" s="93"/>
      <c r="D46" s="93"/>
      <c r="E46" s="94"/>
      <c r="F46" s="82"/>
      <c r="G46" s="84"/>
      <c r="H46" s="84"/>
      <c r="I46" s="84"/>
      <c r="J46" s="15"/>
    </row>
    <row r="47" spans="2:10" x14ac:dyDescent="0.45">
      <c r="G47" s="22"/>
      <c r="H47" s="2"/>
      <c r="I47" s="22"/>
      <c r="J47" s="2"/>
    </row>
    <row r="48" spans="2:10" x14ac:dyDescent="0.45">
      <c r="G48" s="23"/>
      <c r="H48" s="2"/>
      <c r="I48" s="23"/>
      <c r="J48" s="2"/>
    </row>
    <row r="49" spans="4:10" x14ac:dyDescent="0.45">
      <c r="G49" s="23"/>
      <c r="H49" s="2"/>
      <c r="I49" s="23"/>
      <c r="J49" s="2"/>
    </row>
    <row r="50" spans="4:10" x14ac:dyDescent="0.45">
      <c r="D50" s="24"/>
      <c r="G50" s="25"/>
      <c r="H50" s="2"/>
      <c r="I50" s="25"/>
      <c r="J50" s="2"/>
    </row>
    <row r="51" spans="4:10" x14ac:dyDescent="0.45">
      <c r="G51" s="22"/>
      <c r="H51" s="2"/>
      <c r="I51" s="22"/>
      <c r="J51" s="2"/>
    </row>
    <row r="52" spans="4:10" x14ac:dyDescent="0.45">
      <c r="D52" s="24"/>
      <c r="G52" s="22"/>
      <c r="H52" s="2"/>
      <c r="I52" s="22"/>
      <c r="J52" s="2"/>
    </row>
    <row r="53" spans="4:10" x14ac:dyDescent="0.45">
      <c r="G53" s="22"/>
      <c r="H53" s="2"/>
      <c r="I53" s="22"/>
      <c r="J53" s="2"/>
    </row>
    <row r="54" spans="4:10" x14ac:dyDescent="0.45">
      <c r="G54" s="22"/>
      <c r="H54" s="2"/>
      <c r="I54" s="22"/>
      <c r="J54" s="2"/>
    </row>
    <row r="55" spans="4:10" x14ac:dyDescent="0.45">
      <c r="G55" s="22"/>
      <c r="H55" s="2"/>
      <c r="I55" s="22"/>
      <c r="J55" s="2"/>
    </row>
    <row r="56" spans="4:10" x14ac:dyDescent="0.45">
      <c r="G56" s="22"/>
      <c r="H56" s="2"/>
      <c r="I56" s="22"/>
      <c r="J56" s="2"/>
    </row>
    <row r="57" spans="4:10" x14ac:dyDescent="0.45">
      <c r="G57" s="22"/>
      <c r="H57" s="2"/>
      <c r="I57" s="22"/>
      <c r="J57" s="2"/>
    </row>
    <row r="58" spans="4:10" x14ac:dyDescent="0.45">
      <c r="G58" s="22"/>
      <c r="H58" s="2"/>
      <c r="I58" s="22"/>
      <c r="J58" s="2"/>
    </row>
    <row r="59" spans="4:10" x14ac:dyDescent="0.45">
      <c r="G59" s="22"/>
      <c r="H59" s="2"/>
      <c r="I59" s="22"/>
      <c r="J59" s="2"/>
    </row>
    <row r="60" spans="4:10" x14ac:dyDescent="0.45">
      <c r="G60" s="22"/>
      <c r="H60" s="2"/>
      <c r="I60" s="22"/>
      <c r="J60" s="2"/>
    </row>
    <row r="61" spans="4:10" x14ac:dyDescent="0.45">
      <c r="G61" s="22"/>
      <c r="H61" s="2"/>
      <c r="I61" s="22"/>
      <c r="J61" s="2"/>
    </row>
    <row r="62" spans="4:10" x14ac:dyDescent="0.45">
      <c r="G62" s="22"/>
      <c r="H62" s="2"/>
      <c r="I62" s="22"/>
      <c r="J62" s="2"/>
    </row>
    <row r="63" spans="4:10" x14ac:dyDescent="0.45">
      <c r="G63" s="22"/>
      <c r="H63" s="2"/>
      <c r="I63" s="22"/>
      <c r="J63" s="2"/>
    </row>
    <row r="64" spans="4:10" x14ac:dyDescent="0.45">
      <c r="G64" s="22"/>
      <c r="H64" s="2"/>
      <c r="I64" s="22"/>
      <c r="J64" s="2"/>
    </row>
    <row r="65" spans="7:10" x14ac:dyDescent="0.45">
      <c r="G65" s="22"/>
      <c r="H65" s="2"/>
      <c r="I65" s="22"/>
      <c r="J65" s="2"/>
    </row>
    <row r="66" spans="7:10" x14ac:dyDescent="0.45">
      <c r="G66" s="22"/>
      <c r="H66" s="2"/>
      <c r="I66" s="22"/>
      <c r="J66" s="2"/>
    </row>
    <row r="67" spans="7:10" x14ac:dyDescent="0.45">
      <c r="G67" s="22"/>
      <c r="H67" s="2"/>
      <c r="I67" s="22"/>
      <c r="J67" s="2"/>
    </row>
    <row r="68" spans="7:10" x14ac:dyDescent="0.45">
      <c r="G68" s="22"/>
      <c r="H68" s="2"/>
      <c r="I68" s="22"/>
      <c r="J68" s="2"/>
    </row>
    <row r="69" spans="7:10" x14ac:dyDescent="0.45">
      <c r="G69" s="22"/>
      <c r="H69" s="2"/>
      <c r="I69" s="22"/>
      <c r="J69" s="2"/>
    </row>
    <row r="70" spans="7:10" x14ac:dyDescent="0.45">
      <c r="G70" s="22"/>
      <c r="H70" s="2"/>
      <c r="I70" s="22"/>
      <c r="J70" s="2"/>
    </row>
    <row r="71" spans="7:10" x14ac:dyDescent="0.45">
      <c r="G71" s="22"/>
      <c r="H71" s="2"/>
      <c r="I71" s="22"/>
      <c r="J71" s="2"/>
    </row>
    <row r="72" spans="7:10" x14ac:dyDescent="0.45">
      <c r="G72" s="22"/>
      <c r="H72" s="2"/>
      <c r="I72" s="22"/>
      <c r="J72" s="2"/>
    </row>
    <row r="73" spans="7:10" x14ac:dyDescent="0.45">
      <c r="G73" s="22"/>
      <c r="H73" s="2"/>
      <c r="I73" s="22"/>
      <c r="J73" s="2"/>
    </row>
    <row r="74" spans="7:10" x14ac:dyDescent="0.45">
      <c r="G74" s="22"/>
      <c r="H74" s="2"/>
      <c r="I74" s="22"/>
      <c r="J74" s="2"/>
    </row>
    <row r="75" spans="7:10" x14ac:dyDescent="0.45">
      <c r="G75" s="22"/>
      <c r="H75" s="2"/>
      <c r="I75" s="22"/>
      <c r="J75" s="2"/>
    </row>
    <row r="76" spans="7:10" x14ac:dyDescent="0.45">
      <c r="G76" s="22"/>
      <c r="H76" s="2"/>
      <c r="I76" s="22"/>
      <c r="J76" s="2"/>
    </row>
    <row r="77" spans="7:10" x14ac:dyDescent="0.45">
      <c r="G77" s="22"/>
      <c r="H77" s="2"/>
      <c r="I77" s="22"/>
      <c r="J77" s="2"/>
    </row>
    <row r="78" spans="7:10" x14ac:dyDescent="0.45">
      <c r="G78" s="22"/>
      <c r="H78" s="2"/>
      <c r="I78" s="22"/>
      <c r="J78" s="2"/>
    </row>
    <row r="79" spans="7:10" x14ac:dyDescent="0.45">
      <c r="G79" s="22"/>
      <c r="H79" s="2"/>
      <c r="I79" s="22"/>
      <c r="J79" s="2"/>
    </row>
    <row r="80" spans="7:10" x14ac:dyDescent="0.45">
      <c r="G80" s="22"/>
      <c r="H80" s="2"/>
      <c r="I80" s="22"/>
      <c r="J80" s="2"/>
    </row>
    <row r="81" spans="7:10" x14ac:dyDescent="0.45">
      <c r="G81" s="22"/>
      <c r="H81" s="2"/>
      <c r="I81" s="22"/>
      <c r="J81" s="2"/>
    </row>
    <row r="82" spans="7:10" x14ac:dyDescent="0.45">
      <c r="G82" s="22"/>
      <c r="H82" s="2"/>
      <c r="I82" s="22"/>
      <c r="J82" s="2"/>
    </row>
    <row r="83" spans="7:10" x14ac:dyDescent="0.45">
      <c r="G83" s="22"/>
      <c r="H83" s="2"/>
      <c r="I83" s="22"/>
      <c r="J83" s="2"/>
    </row>
    <row r="84" spans="7:10" x14ac:dyDescent="0.45">
      <c r="G84" s="22"/>
      <c r="H84" s="2"/>
      <c r="I84" s="22"/>
      <c r="J84" s="2"/>
    </row>
    <row r="85" spans="7:10" x14ac:dyDescent="0.45">
      <c r="G85" s="22"/>
      <c r="H85" s="2"/>
      <c r="I85" s="22"/>
      <c r="J85" s="2"/>
    </row>
    <row r="86" spans="7:10" x14ac:dyDescent="0.45">
      <c r="G86" s="22"/>
      <c r="H86" s="2"/>
      <c r="I86" s="22"/>
      <c r="J86" s="2"/>
    </row>
    <row r="87" spans="7:10" x14ac:dyDescent="0.45">
      <c r="G87" s="22"/>
      <c r="H87" s="2"/>
      <c r="I87" s="22"/>
      <c r="J87" s="2"/>
    </row>
    <row r="88" spans="7:10" x14ac:dyDescent="0.45">
      <c r="G88" s="22"/>
      <c r="H88" s="2"/>
      <c r="I88" s="22"/>
      <c r="J88" s="2"/>
    </row>
    <row r="89" spans="7:10" x14ac:dyDescent="0.45">
      <c r="G89" s="22"/>
      <c r="H89" s="2"/>
      <c r="I89" s="22"/>
      <c r="J89" s="2"/>
    </row>
    <row r="90" spans="7:10" x14ac:dyDescent="0.45">
      <c r="G90" s="22"/>
      <c r="H90" s="2"/>
      <c r="I90" s="22"/>
      <c r="J90" s="2"/>
    </row>
    <row r="91" spans="7:10" x14ac:dyDescent="0.45">
      <c r="G91" s="22"/>
      <c r="H91" s="2"/>
      <c r="I91" s="22"/>
      <c r="J91" s="2"/>
    </row>
    <row r="92" spans="7:10" x14ac:dyDescent="0.45">
      <c r="G92" s="22"/>
      <c r="H92" s="2"/>
      <c r="I92" s="22"/>
      <c r="J92" s="2"/>
    </row>
    <row r="93" spans="7:10" x14ac:dyDescent="0.45">
      <c r="G93" s="22"/>
      <c r="H93" s="2"/>
      <c r="I93" s="22"/>
      <c r="J93" s="2"/>
    </row>
    <row r="94" spans="7:10" x14ac:dyDescent="0.45">
      <c r="G94" s="22"/>
      <c r="H94" s="2"/>
      <c r="I94" s="22"/>
      <c r="J94" s="2"/>
    </row>
    <row r="95" spans="7:10" x14ac:dyDescent="0.45">
      <c r="G95" s="22"/>
      <c r="H95" s="2"/>
      <c r="I95" s="22"/>
      <c r="J95" s="2"/>
    </row>
    <row r="96" spans="7:10" x14ac:dyDescent="0.45">
      <c r="G96" s="22"/>
      <c r="H96" s="2"/>
      <c r="I96" s="22"/>
      <c r="J96" s="2"/>
    </row>
    <row r="97" spans="7:10" x14ac:dyDescent="0.45">
      <c r="G97" s="22"/>
      <c r="H97" s="2"/>
      <c r="I97" s="22"/>
      <c r="J97" s="2"/>
    </row>
    <row r="98" spans="7:10" x14ac:dyDescent="0.45">
      <c r="G98" s="22"/>
      <c r="H98" s="2"/>
      <c r="I98" s="22"/>
      <c r="J98" s="2"/>
    </row>
    <row r="99" spans="7:10" x14ac:dyDescent="0.45">
      <c r="G99" s="22"/>
      <c r="H99" s="2"/>
      <c r="I99" s="22"/>
      <c r="J99" s="2"/>
    </row>
    <row r="100" spans="7:10" x14ac:dyDescent="0.45">
      <c r="G100" s="22"/>
      <c r="H100" s="2"/>
      <c r="I100" s="22"/>
      <c r="J100" s="2"/>
    </row>
    <row r="101" spans="7:10" x14ac:dyDescent="0.45">
      <c r="G101" s="22"/>
      <c r="H101" s="2"/>
      <c r="I101" s="22"/>
      <c r="J101" s="2"/>
    </row>
    <row r="102" spans="7:10" x14ac:dyDescent="0.45">
      <c r="G102" s="22"/>
      <c r="H102" s="2"/>
      <c r="I102" s="22"/>
      <c r="J102" s="2"/>
    </row>
    <row r="103" spans="7:10" x14ac:dyDescent="0.45">
      <c r="G103" s="22"/>
      <c r="H103" s="2"/>
      <c r="I103" s="22"/>
      <c r="J103" s="2"/>
    </row>
    <row r="104" spans="7:10" x14ac:dyDescent="0.45">
      <c r="G104" s="22"/>
      <c r="H104" s="2"/>
      <c r="I104" s="22"/>
      <c r="J104" s="2"/>
    </row>
    <row r="105" spans="7:10" x14ac:dyDescent="0.45">
      <c r="G105" s="22"/>
      <c r="H105" s="2"/>
      <c r="I105" s="22"/>
      <c r="J105" s="2"/>
    </row>
    <row r="106" spans="7:10" x14ac:dyDescent="0.45">
      <c r="G106" s="22"/>
      <c r="H106" s="2"/>
      <c r="I106" s="22"/>
      <c r="J106" s="2"/>
    </row>
    <row r="107" spans="7:10" x14ac:dyDescent="0.45">
      <c r="G107" s="22"/>
      <c r="H107" s="2"/>
      <c r="I107" s="22"/>
      <c r="J107" s="2"/>
    </row>
    <row r="108" spans="7:10" x14ac:dyDescent="0.45">
      <c r="G108" s="22"/>
      <c r="H108" s="2"/>
      <c r="I108" s="22"/>
      <c r="J108" s="2"/>
    </row>
    <row r="109" spans="7:10" x14ac:dyDescent="0.45">
      <c r="G109" s="22"/>
      <c r="H109" s="2"/>
      <c r="I109" s="22"/>
      <c r="J109" s="2"/>
    </row>
    <row r="110" spans="7:10" x14ac:dyDescent="0.45">
      <c r="G110" s="22"/>
      <c r="H110" s="2"/>
      <c r="I110" s="22"/>
      <c r="J110" s="2"/>
    </row>
    <row r="111" spans="7:10" x14ac:dyDescent="0.45">
      <c r="G111" s="22"/>
      <c r="H111" s="2"/>
      <c r="I111" s="22"/>
      <c r="J111" s="2"/>
    </row>
    <row r="112" spans="7:10" x14ac:dyDescent="0.45">
      <c r="G112" s="22"/>
      <c r="H112" s="2"/>
      <c r="I112" s="22"/>
      <c r="J112" s="2"/>
    </row>
    <row r="113" spans="7:10" x14ac:dyDescent="0.45">
      <c r="G113" s="22"/>
      <c r="H113" s="2"/>
      <c r="I113" s="22"/>
      <c r="J113" s="2"/>
    </row>
    <row r="114" spans="7:10" x14ac:dyDescent="0.45">
      <c r="G114" s="22"/>
      <c r="H114" s="2"/>
      <c r="I114" s="22"/>
      <c r="J114" s="2"/>
    </row>
    <row r="115" spans="7:10" x14ac:dyDescent="0.45">
      <c r="G115" s="22"/>
      <c r="H115" s="2"/>
      <c r="I115" s="22"/>
      <c r="J115" s="2"/>
    </row>
  </sheetData>
  <mergeCells count="15">
    <mergeCell ref="K9:K10"/>
    <mergeCell ref="I9:I10"/>
    <mergeCell ref="A1:I4"/>
    <mergeCell ref="B24:E24"/>
    <mergeCell ref="B9:B10"/>
    <mergeCell ref="C9:C10"/>
    <mergeCell ref="D9:D10"/>
    <mergeCell ref="E9:E10"/>
    <mergeCell ref="F9:F10"/>
    <mergeCell ref="G9:G10"/>
    <mergeCell ref="B43:E43"/>
    <mergeCell ref="B45:E45"/>
    <mergeCell ref="B44:E44"/>
    <mergeCell ref="B46:E46"/>
    <mergeCell ref="B35:E35"/>
  </mergeCells>
  <printOptions horizontalCentered="1"/>
  <pageMargins left="0.23622047244094491" right="0.23622047244094491" top="0.74803149606299213" bottom="0.74803149606299213" header="0.31496062992125984" footer="0.31496062992125984"/>
  <pageSetup paperSize="9" scale="68" fitToHeight="0" orientation="landscape" r:id="rId1"/>
  <headerFooter>
    <oddFooter>&amp;L&amp;"Arial Black,عادي"&amp;16&amp;P</oddFooter>
  </headerFooter>
  <rowBreaks count="2" manualBreakCount="2">
    <brk id="24" max="9" man="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view="pageBreakPreview" zoomScale="60" workbookViewId="0"/>
  </sheetViews>
  <sheetFormatPr defaultRowHeight="12.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C4A2PA2MK56H-264139891-248693</_dlc_DocId>
    <_dlc_DocIdUrl xmlns="5f774aeb-f8c5-4efe-826b-23a3563b5468">
      <Url>https://relief.sharepoint.com/sites/ReliefInternational/_layouts/15/DocIdRedir.aspx?ID=C4A2PA2MK56H-264139891-248693</Url>
      <Description>C4A2PA2MK56H-264139891-248693</Description>
    </_dlc_DocIdUrl>
  </documentManagement>
</p:properties>
</file>

<file path=customXml/itemProps1.xml><?xml version="1.0" encoding="utf-8"?>
<ds:datastoreItem xmlns:ds="http://schemas.openxmlformats.org/officeDocument/2006/customXml" ds:itemID="{A8C3C73A-4E4E-4C0B-89C0-FD5E6738E314}"/>
</file>

<file path=customXml/itemProps2.xml><?xml version="1.0" encoding="utf-8"?>
<ds:datastoreItem xmlns:ds="http://schemas.openxmlformats.org/officeDocument/2006/customXml" ds:itemID="{53478298-B52E-41C9-BD6A-932E5157C271}"/>
</file>

<file path=customXml/itemProps3.xml><?xml version="1.0" encoding="utf-8"?>
<ds:datastoreItem xmlns:ds="http://schemas.openxmlformats.org/officeDocument/2006/customXml" ds:itemID="{67E616D8-61E6-4721-B298-E9E8C6444D49}"/>
</file>

<file path=customXml/itemProps4.xml><?xml version="1.0" encoding="utf-8"?>
<ds:datastoreItem xmlns:ds="http://schemas.openxmlformats.org/officeDocument/2006/customXml" ds:itemID="{595F06B6-5D00-4586-B6AB-0CA8647ED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Alhara center, Reh</vt:lpstr>
      <vt:lpstr>ورقة1</vt:lpstr>
      <vt:lpstr>'Alhara center, Reh'!Print_Area</vt:lpstr>
      <vt:lpstr>'Alhara center, Reh'!Print_Titles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dc:creator>
  <cp:lastModifiedBy>Ahmed Adam  (RI/SUD)</cp:lastModifiedBy>
  <cp:lastPrinted>2024-12-26T07:39:42Z</cp:lastPrinted>
  <dcterms:created xsi:type="dcterms:W3CDTF">1996-10-14T23:33:28Z</dcterms:created>
  <dcterms:modified xsi:type="dcterms:W3CDTF">2025-02-19T08:42:41Z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_dlc_DocIdItemGuid">
    <vt:lpwstr>d2abd263-4f1f-4ee5-884c-0c4fa1c49590</vt:lpwstr>
  </property>
</Properties>
</file>